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Доходы!$F$126</definedName>
    <definedName name="LAST_CELL" localSheetId="2">Источники!$F$31</definedName>
    <definedName name="LAST_CELL" localSheetId="1">Расходы!$F$210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Доходы!$A$126</definedName>
    <definedName name="REND_1" localSheetId="2">Источники!$A$25</definedName>
    <definedName name="REND_1" localSheetId="1">Расходы!$A$211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</calcChain>
</file>

<file path=xl/sharedStrings.xml><?xml version="1.0" encoding="utf-8"?>
<sst xmlns="http://schemas.openxmlformats.org/spreadsheetml/2006/main" count="1110" uniqueCount="614">
  <si>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</si>
  <si>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</si>
  <si>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</si>
  <si>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</si>
  <si>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</si>
  <si>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2022 г.</t>
  </si>
  <si>
    <t>01.11.2022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</si>
  <si>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</si>
  <si>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</si>
  <si>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</si>
  <si>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</si>
  <si>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</si>
  <si>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</si>
  <si>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</si>
  <si>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</si>
  <si>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</si>
  <si>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</si>
  <si>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</si>
  <si>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</si>
  <si>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</si>
  <si>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</si>
  <si>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</si>
  <si>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</si>
  <si>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</si>
  <si>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</si>
  <si>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</si>
  <si>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</si>
  <si>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</si>
  <si>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</si>
  <si>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</si>
  <si>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</si>
  <si>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</si>
  <si>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</si>
  <si>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</si>
  <si>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</si>
  <si>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</si>
  <si>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</si>
  <si>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</si>
  <si>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</si>
  <si>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</si>
  <si>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</si>
  <si>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</si>
  <si>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</si>
  <si>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</si>
  <si>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</si>
  <si>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</si>
  <si>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</si>
  <si>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</si>
  <si>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</si>
  <si>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</si>
  <si>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</si>
  <si>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</si>
  <si>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</si>
  <si>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</si>
  <si>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</si>
  <si>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</si>
  <si>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</si>
  <si>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</si>
  <si>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</si>
  <si>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</si>
  <si>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</si>
  <si>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</si>
  <si>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</si>
  <si>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</si>
  <si>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</si>
  <si>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</si>
  <si>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</si>
  <si>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</si>
  <si>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</si>
  <si>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</si>
  <si>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</si>
  <si>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</si>
  <si>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</si>
  <si>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</si>
  <si>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</si>
  <si>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</si>
  <si>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</si>
  <si>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</si>
  <si>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</si>
  <si>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</si>
  <si>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</si>
  <si>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</si>
  <si>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</si>
  <si>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</si>
  <si>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</si>
  <si>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</si>
  <si>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</si>
  <si>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</si>
  <si>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</si>
  <si>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</si>
  <si>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</si>
  <si>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</si>
  <si>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</si>
  <si>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</si>
  <si>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</si>
  <si>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</si>
  <si>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</si>
  <si>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</si>
  <si>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</si>
  <si>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</si>
  <si>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</si>
  <si>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</si>
  <si>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</si>
  <si>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</si>
  <si>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</si>
  <si>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</si>
  <si>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</si>
  <si>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</si>
  <si>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</si>
  <si>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</si>
  <si>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</si>
  <si>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</si>
  <si>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</si>
  <si>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</si>
  <si>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</si>
  <si>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</si>
  <si>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</si>
  <si>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</si>
  <si>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</si>
  <si>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</si>
  <si>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182 10606033132100110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</si>
  <si>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</si>
  <si>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182 10606033133000110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</si>
  <si>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</si>
  <si>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</si>
  <si>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</si>
  <si>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</si>
  <si>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</si>
  <si>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</si>
  <si>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</si>
  <si>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182 10606043132100110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</si>
  <si>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</si>
  <si>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</si>
  <si>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</si>
  <si>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</si>
  <si>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</si>
  <si>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</si>
  <si>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городских поселений</t>
  </si>
  <si>
    <t>182 10904053130000110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</si>
  <si>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</si>
  <si>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182 10904053131000110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</si>
  <si>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</si>
  <si>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182 10904053132100110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</si>
  <si>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</si>
  <si>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</si>
  <si>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</si>
  <si>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</si>
  <si>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</si>
  <si>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</si>
  <si>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</si>
  <si>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</si>
  <si>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</si>
  <si>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</si>
  <si>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</si>
  <si>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</si>
  <si>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</si>
  <si>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</si>
  <si>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</si>
  <si>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</si>
  <si>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</si>
  <si>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</si>
  <si>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</si>
  <si>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</si>
  <si>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</si>
  <si>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</si>
  <si>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</si>
  <si>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</si>
  <si>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</si>
  <si>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</si>
  <si>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</si>
  <si>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</si>
  <si>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</si>
  <si>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</si>
  <si>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</si>
  <si>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</si>
  <si>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</si>
  <si>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</si>
  <si>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</si>
  <si>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</si>
  <si>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</si>
  <si>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</si>
  <si>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</si>
  <si>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</si>
  <si>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</si>
  <si>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</si>
  <si>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</si>
  <si>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</si>
  <si>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</si>
  <si>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</si>
  <si>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</si>
  <si>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</si>
  <si>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поселений, уплачиваемые юридическими лицами</t>
  </si>
  <si>
    <t>001 11406013130001430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</si>
  <si>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</si>
  <si>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</si>
  <si>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</si>
  <si>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</si>
  <si>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</si>
  <si>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</si>
  <si>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</si>
  <si>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</si>
  <si>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</si>
  <si>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</si>
  <si>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</si>
  <si>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</si>
  <si>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</si>
  <si>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</si>
  <si>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</si>
  <si>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001 11607010130000140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</si>
  <si>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</si>
  <si>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</si>
  <si>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</si>
  <si>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</si>
  <si>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</si>
  <si>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</si>
  <si>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</si>
  <si>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</si>
  <si>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</si>
  <si>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</si>
  <si>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</si>
  <si>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</si>
  <si>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</si>
  <si>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</si>
  <si>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</si>
  <si>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</si>
  <si>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</si>
  <si>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</si>
  <si>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</si>
  <si>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</si>
  <si>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</si>
  <si>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</si>
  <si>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</si>
  <si>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</si>
  <si>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</si>
  <si>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</si>
  <si>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</si>
  <si>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</si>
  <si>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</si>
  <si>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</si>
  <si>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поселений на сбалансированность бюджетов</t>
  </si>
  <si>
    <t>001 20249999130017150</t>
  </si>
  <si>
    <t>ПРОЧИЕ БЕЗВОЗМЕЗДНЫЕ ПОСТУПЛЕНИЯ</t>
  </si>
  <si>
    <t>001 20700000000000000</t>
  </si>
  <si>
    <t>Прочие безвозмездные поступления в бюджеты городских поселений</t>
  </si>
  <si>
    <t>001 20705000130000150</t>
  </si>
  <si>
    <t>001 20705030130000150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</si>
  <si>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</si>
  <si>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</si>
  <si>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</si>
  <si>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</si>
  <si>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</si>
  <si>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</si>
  <si>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</si>
  <si>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</si>
  <si>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</si>
  <si>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</si>
  <si>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</si>
  <si>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</si>
  <si>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</si>
  <si>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</si>
  <si>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</si>
  <si>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</si>
  <si>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</si>
  <si>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</si>
  <si>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</si>
  <si>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</si>
  <si>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</si>
  <si>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</si>
  <si>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</si>
  <si>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</si>
  <si>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 Бокситогорского муниципального района"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</si>
  <si>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</si>
  <si>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</si>
  <si>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</si>
  <si>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</si>
  <si>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</si>
  <si>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</si>
  <si>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</si>
  <si>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</si>
  <si>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</si>
  <si>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</si>
  <si>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</si>
  <si>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</si>
  <si>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</si>
  <si>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</si>
  <si>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</si>
  <si>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Ежегодные членские взносы в Ассоциацию муниципальных образований и фонды, связанные с развитием муниципальных образований Ленинградской области</t>
  </si>
  <si>
    <t xml:space="preserve">001 0113 П160113030 000 </t>
  </si>
  <si>
    <t>Уплата иных платежей</t>
  </si>
  <si>
    <t xml:space="preserve">001 0113 П160113030 853 </t>
  </si>
  <si>
    <t>Вознаграждение иным формам местного самоуправления по исполнению общественных обязанностей</t>
  </si>
  <si>
    <t xml:space="preserve">001 0113 П160113040 000 </t>
  </si>
  <si>
    <t xml:space="preserve">001 0113 П160113040 244 </t>
  </si>
  <si>
    <t>Иные выплаты населению</t>
  </si>
  <si>
    <t xml:space="preserve">001 0113 П160113040 360 </t>
  </si>
  <si>
    <t>Обеспечение органов местного самоуправления статистической и иной информацией о социально-экономическом развитии</t>
  </si>
  <si>
    <t xml:space="preserve">001 0113 П160113110 000 </t>
  </si>
  <si>
    <t xml:space="preserve">001 0113 П160113110 244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</si>
  <si>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</si>
  <si>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</si>
  <si>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</si>
  <si>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 xml:space="preserve">001 0113 П160113620 360 </t>
  </si>
  <si>
    <t>Исполнение судебных актов Российской Федерации и мировых соглашений по возмещению причиненного вреда</t>
  </si>
  <si>
    <t xml:space="preserve">001 0113 П160113620 831 </t>
  </si>
  <si>
    <t>Уплата прочих налогов, сборов</t>
  </si>
  <si>
    <t xml:space="preserve">001 0113 П160113620 852 </t>
  </si>
  <si>
    <t xml:space="preserve">001 0113 П160113620 853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</si>
  <si>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</si>
  <si>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</si>
  <si>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</si>
  <si>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</si>
  <si>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</si>
  <si>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001 0309 1200000000 000 </t>
  </si>
  <si>
    <t xml:space="preserve">001 0309 1240000000 000 </t>
  </si>
  <si>
    <t>Развитие местной системы оповещения</t>
  </si>
  <si>
    <t xml:space="preserve">001 0309 1240213101 000 </t>
  </si>
  <si>
    <t xml:space="preserve">001 0309 1240213101 244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</si>
  <si>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</si>
  <si>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</si>
  <si>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</si>
  <si>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</si>
  <si>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</si>
  <si>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</si>
  <si>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</si>
  <si>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</si>
  <si>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</si>
  <si>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</si>
  <si>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</si>
  <si>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</si>
  <si>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</si>
  <si>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</si>
  <si>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</si>
  <si>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</si>
  <si>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</si>
  <si>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на территории Бокситогорского городского поселения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</si>
  <si>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</si>
  <si>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</si>
  <si>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</si>
  <si>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</si>
  <si>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</si>
  <si>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</si>
  <si>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</si>
  <si>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</si>
  <si>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</si>
  <si>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</si>
  <si>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</si>
  <si>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</si>
  <si>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</si>
  <si>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</si>
  <si>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</si>
  <si>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</si>
  <si>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</si>
  <si>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Ремонт автомобильных дорог общего пользования местного значения</t>
  </si>
  <si>
    <t xml:space="preserve">001 0409 1540114710 000 </t>
  </si>
  <si>
    <t xml:space="preserve">001 0409 1540114710 244 </t>
  </si>
  <si>
    <t>Ремонт дорог частного сектора</t>
  </si>
  <si>
    <t xml:space="preserve">001 0409 1540114716 000 </t>
  </si>
  <si>
    <t xml:space="preserve">001 0409 1540114716 244 </t>
  </si>
  <si>
    <t>Содержание сети автомобильных дорог общего пользования местного значения</t>
  </si>
  <si>
    <t xml:space="preserve">001 0409 1540115020 000 </t>
  </si>
  <si>
    <t xml:space="preserve">001 0409 1540115020 244 </t>
  </si>
  <si>
    <t>Приобретение техники по лизингу</t>
  </si>
  <si>
    <t xml:space="preserve">001 0409 1540115022 000 </t>
  </si>
  <si>
    <t xml:space="preserve">001 0409 1540115022 244 </t>
  </si>
  <si>
    <t>Оборудование улично-дорожной сети техническими средствами организации дорожного движения</t>
  </si>
  <si>
    <t xml:space="preserve">001 0409 1540215040 000 </t>
  </si>
  <si>
    <t xml:space="preserve">001 0409 1540215040 244 </t>
  </si>
  <si>
    <t>Мероприятия, направленные на достижение целей проектов</t>
  </si>
  <si>
    <t xml:space="preserve">001 0409 1580000000 000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</si>
  <si>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</si>
  <si>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15801S4200 000 </t>
  </si>
  <si>
    <t xml:space="preserve">001 0409 15801S4200 244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</si>
  <si>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</si>
  <si>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001 0409 1600000000 000 </t>
  </si>
  <si>
    <t xml:space="preserve">001 0409 1640000000 000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</si>
  <si>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</t>
  </si>
  <si>
    <t xml:space="preserve">001 0409 16404S4660 000 </t>
  </si>
  <si>
    <t xml:space="preserve">001 0409 16404S4660 244 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</si>
  <si>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</si>
  <si>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001 0409 16404S4770 000 </t>
  </si>
  <si>
    <t xml:space="preserve">001 0409 16404S4770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</si>
  <si>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</si>
  <si>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</si>
  <si>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</si>
  <si>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</si>
  <si>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</si>
  <si>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</si>
  <si>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</si>
  <si>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</si>
  <si>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</si>
  <si>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</si>
  <si>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</si>
  <si>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Бокситогорского муниципального района"</t>
  </si>
  <si>
    <t xml:space="preserve">001 0501 1400000000 000 </t>
  </si>
  <si>
    <t xml:space="preserve">001 0501 1440000000 000 </t>
  </si>
  <si>
    <t>Проведение выборочного капитального ремонта жилых помещений муниципального жилищного фонда</t>
  </si>
  <si>
    <t xml:space="preserve">001 0501 1440212980 000 </t>
  </si>
  <si>
    <t>Закупка товаров, работ, услуг в целях капитального ремонта государственного (муниципального) имущества</t>
  </si>
  <si>
    <t xml:space="preserve">001 0501 1440212980 243 </t>
  </si>
  <si>
    <t>Проведение дезинсекции жилых помещений муниципального жилищного фонда</t>
  </si>
  <si>
    <t xml:space="preserve">001 0501 1440212983 000 </t>
  </si>
  <si>
    <t xml:space="preserve">001 0501 1440212983 244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</si>
  <si>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</si>
  <si>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</si>
  <si>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</si>
  <si>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Проведение обследования жилых помещений, в том числе инвалидов, и общего имущества в многоквартирных домах</t>
  </si>
  <si>
    <t xml:space="preserve">001 0501 1440215440 000 </t>
  </si>
  <si>
    <t xml:space="preserve">001 0501 1440215440 244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</si>
  <si>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</si>
  <si>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</si>
  <si>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</si>
  <si>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 xml:space="preserve">001 0501 1600000000 000 </t>
  </si>
  <si>
    <t xml:space="preserve">001 0501 1640000000 000 </t>
  </si>
  <si>
    <t>Субсидии юридическим лицам: товариществам собственников жилья, жилищным, и иным специализированным потребительским кооперативам, управляющим организациям, выбранным собственниками помещений в многоквартирном доме, на возмещение затрат, связанных с проведением мероприятий по установке АИТП в жилищном фонде Бокситогорского городского поселения</t>
  </si>
  <si>
    <t xml:space="preserve">001 0501 16402S0810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</si>
  <si>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</si>
  <si>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0501 16402S0810 811 </t>
  </si>
  <si>
    <t>Коммунальное хозяйство</t>
  </si>
  <si>
    <t xml:space="preserve">001 0502 00000000000 000 </t>
  </si>
  <si>
    <t xml:space="preserve">001 0502 1600000000 000 </t>
  </si>
  <si>
    <t xml:space="preserve">001 0502 1640000000 000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</si>
  <si>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</si>
  <si>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</si>
  <si>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</si>
  <si>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 xml:space="preserve">001 0502 1640114730 853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</si>
  <si>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</si>
  <si>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</si>
  <si>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</si>
  <si>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Субсидии на возмещение недополученных доходов в связи с оказанием банных услуг</t>
  </si>
  <si>
    <t xml:space="preserve">001 0502 1640115080 000 </t>
  </si>
  <si>
    <t xml:space="preserve">001 0502 1640115080 811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</si>
  <si>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</si>
  <si>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</si>
  <si>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</si>
  <si>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</si>
  <si>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 БГП</t>
  </si>
  <si>
    <t xml:space="preserve">001 0503 1640216090 000 </t>
  </si>
  <si>
    <t xml:space="preserve">001 0503 1640216090 244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</si>
  <si>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</si>
  <si>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</si>
  <si>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</si>
  <si>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</si>
  <si>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</si>
  <si>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Санитарная очистка и уборка территории</t>
  </si>
  <si>
    <t xml:space="preserve">001 0503 1640316120 000 </t>
  </si>
  <si>
    <t xml:space="preserve">001 0503 1640316120 244 </t>
  </si>
  <si>
    <t>Озеленение</t>
  </si>
  <si>
    <t xml:space="preserve">001 0503 1640316300 000 </t>
  </si>
  <si>
    <t xml:space="preserve">001 0503 1640316300 244 </t>
  </si>
  <si>
    <t>Возмещение затрат в связи с выполнение работ по благоустройству</t>
  </si>
  <si>
    <t xml:space="preserve">001 0503 1640316350 000 </t>
  </si>
  <si>
    <t xml:space="preserve">001 0503 1640316350 811 </t>
  </si>
  <si>
    <t>Содержание и ремонт ливневой канализации</t>
  </si>
  <si>
    <t xml:space="preserve">001 0503 1640316360 000 </t>
  </si>
  <si>
    <t xml:space="preserve">001 0503 1640316360 811 </t>
  </si>
  <si>
    <t>Содержание мест захоронения и гражданских кладбищ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</si>
  <si>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</si>
  <si>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</si>
  <si>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</si>
  <si>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</si>
  <si>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</si>
  <si>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>Субсидия на комплекс мероприятий по Борьбе с борщевиком Сосновского</t>
  </si>
  <si>
    <t xml:space="preserve">001 0503 16403S4310 000 </t>
  </si>
  <si>
    <t xml:space="preserve">001 0503 16403S4310 244 </t>
  </si>
  <si>
    <t>Муниципальная программа Бокситогорского городского поселения "Формирование современной городской среды г.Бокситогорска Бокситогорского муниципального района"</t>
  </si>
  <si>
    <t xml:space="preserve">001 0503 1700000000 000 </t>
  </si>
  <si>
    <t xml:space="preserve">001 0503 171F000000 000 </t>
  </si>
  <si>
    <t>Реализация программ формирования современной городской среды</t>
  </si>
  <si>
    <t xml:space="preserve">001 0503 171F255550 000 </t>
  </si>
  <si>
    <t xml:space="preserve">001 0503 171F255550 244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</si>
  <si>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</si>
  <si>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</si>
  <si>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</si>
  <si>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</si>
  <si>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</si>
  <si>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</si>
  <si>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</si>
  <si>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</si>
  <si>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и культурной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</si>
  <si>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</si>
  <si>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</si>
  <si>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</si>
  <si>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</si>
  <si>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</si>
  <si>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</si>
  <si>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</si>
  <si>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</si>
  <si>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</si>
  <si>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</si>
  <si>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</si>
  <si>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</si>
  <si>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</si>
  <si>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</si>
  <si>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</si>
  <si>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</si>
  <si>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</si>
  <si>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</si>
  <si>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</si>
  <si>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</si>
  <si>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</si>
  <si>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</si>
  <si>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</si>
  <si>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</si>
  <si>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П900000000 000 </t>
  </si>
  <si>
    <t>Расходы на социальное обеспечение населения в рамках непрограммных расходов органов местного самоуправления городских и сельских поселений по вопросам социальной политики</t>
  </si>
  <si>
    <t xml:space="preserve">001 1006 П920000000 000 </t>
  </si>
  <si>
    <t>Выплаты почётным гражданам</t>
  </si>
  <si>
    <t xml:space="preserve">001 1006 П920115860 000 </t>
  </si>
  <si>
    <t>Публичные нормативные выплаты гражданам несоциального характера</t>
  </si>
  <si>
    <t xml:space="preserve">001 1006 П920115860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</si>
  <si>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</si>
  <si>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</si>
  <si>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</si>
  <si>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</si>
  <si>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</si>
  <si>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</si>
  <si>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>Обеспечение деятельности (услуги, работы) муниципальных учреждений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</si>
  <si>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</si>
  <si>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</si>
  <si>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</si>
  <si>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</si>
  <si>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</si>
  <si>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</si>
  <si>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>Поддержка развития общественной инфраструктуры муниципального значения</t>
  </si>
  <si>
    <t xml:space="preserve">001 1102 13402S4840 000 </t>
  </si>
  <si>
    <t xml:space="preserve">001 1102 13402S4840 612 </t>
  </si>
  <si>
    <t xml:space="preserve">001 1102 1380000000 000 </t>
  </si>
  <si>
    <t>Капитальный ремонт объектов физической культуры и спорта</t>
  </si>
  <si>
    <t xml:space="preserve">001 1102 13801S4060 000 </t>
  </si>
  <si>
    <t xml:space="preserve">001 1102 13801S4060 612 </t>
  </si>
  <si>
    <t>ОБСЛУЖИВАНИЕ ГОСУДАРСТВЕННОГО И МУНИЦИПАЛЬНОГО ДОЛГА</t>
  </si>
  <si>
    <t xml:space="preserve">001 1300 0000000000 000 </t>
  </si>
  <si>
    <t>Обслуживание государственного внутреннего и муниципального долга</t>
  </si>
  <si>
    <t xml:space="preserve">001 1301 00000000000 000 </t>
  </si>
  <si>
    <t>Непрограммные расходы органов местного самоуправления поселения по обслуживанию муниципального долга муниципального образования</t>
  </si>
  <si>
    <t xml:space="preserve">001 1301 ПД00000000 000 </t>
  </si>
  <si>
    <t>Платежи по долговым обязательствам</t>
  </si>
  <si>
    <t xml:space="preserve">001 1301 ПД10000000 000 </t>
  </si>
  <si>
    <t>Процентные платежи по муниципальному долгу</t>
  </si>
  <si>
    <t xml:space="preserve">001 1301 ПД10110650 000 </t>
  </si>
  <si>
    <t>Обслуживание муниципального долга</t>
  </si>
  <si>
    <t xml:space="preserve">001 1301 ПД10110650 730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</si>
  <si>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</si>
  <si>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</si>
  <si>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</si>
  <si>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</si>
  <si>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</si>
  <si>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</si>
  <si>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</si>
  <si>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</si>
  <si>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</si>
  <si>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</si>
  <si>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</si>
  <si>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</si>
  <si>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поселения и вне системы оплаты труда</t>
  </si>
  <si>
    <t xml:space="preserve">011 0103 П110100190 000 </t>
  </si>
  <si>
    <t>Премии и гранты</t>
  </si>
  <si>
    <t xml:space="preserve">011 0103 П110100190 350 </t>
  </si>
  <si>
    <t>Межбюджетные трансферты, передаваемые бюджету муниципального района из бюджета поселения на расходы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</si>
  <si>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</si>
  <si>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</si>
  <si>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Межбюджетные трансферты, передаваемые бюджету муниципального района из бюджета поселения на осуществление услуг в части обеспечения юридического сопровождения,ведения кадрового делопроизводства, ведения бухгалтерского учета и отчетности совета депутатов Бокситогорского городского поселения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</si>
  <si>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</si>
  <si>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</si>
  <si>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</si>
  <si>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</si>
  <si>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</si>
  <si>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</si>
  <si>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</si>
  <si>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</si>
  <si>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</si>
  <si>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</si>
  <si>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</si>
  <si>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</si>
  <si>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</si>
  <si>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городскими поселениями кредитов от кредитных организаций в валюте Российской Федерации</t>
  </si>
  <si>
    <t>001 01020000130000710</t>
  </si>
  <si>
    <t>Погашение городскими поселениями кредитов от кредитных организаций в валюте Российской Федерации</t>
  </si>
  <si>
    <t>001 01020000130000810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</si>
  <si>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</si>
  <si>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</si>
  <si>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</si>
  <si>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</si>
  <si>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</si>
  <si>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</si>
  <si>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</si>
  <si>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</si>
  <si>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</si>
  <si>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</si>
  <si>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</si>
  <si>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</si>
  <si>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</si>
  <si>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</si>
  <si>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</si>
  <si>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</si>
  <si>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</si>
  <si>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</si>
  <si>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</si>
  <si>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</si>
  <si>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</si>
  <si>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</si>
  <si>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</si>
  <si>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</si>
  <si>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</si>
  <si>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</si>
  <si>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</si>
  <si>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</si>
  <si>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</si>
  <si>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</si>
  <si>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RESPPERSONS&amp;=Председатель комитета=Н.Г.Баринова &amp;&amp;:Главный бухгалтер=Е.А.Родионова 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</si>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</sst>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067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Н.Г.Баринова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32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562927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6"/>
      <c r="B1" s="96"/>
      <c r="C1" s="96"/>
      <c r="D1" s="96"/>
      <c r="E1" s="2"/>
      <c r="F1" s="2"/>
    </row>
    <row r="2" spans="1:6" ht="16.899999999999999" customHeight="1">
      <c r="A2" s="96" t="s">
        <v>0</v>
      </c>
      <c r="B2" s="96"/>
      <c r="C2" s="96"/>
      <c r="D2" s="9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7" t="s">
        <v>5</v>
      </c>
      <c r="B4" s="97"/>
      <c r="C4" s="97"/>
      <c r="D4" s="97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 ht="24.6" customHeight="1">
      <c r="A6" s="11" t="s">
        <v>8</v>
      </c>
      <c r="B6" s="98" t="s">
        <v>15</v>
      </c>
      <c r="C6" s="99"/>
      <c r="D6" s="99"/>
      <c r="E6" s="3" t="s">
        <v>9</v>
      </c>
      <c r="F6" s="10" t="s">
        <v>19</v>
      </c>
    </row>
    <row r="7" spans="1:6">
      <c r="A7" s="11" t="s">
        <v>10</v>
      </c>
      <c r="B7" s="100" t="s">
        <v>16</v>
      </c>
      <c r="C7" s="100"/>
      <c r="D7" s="100"/>
      <c r="E7" s="3" t="s">
        <v>11</v>
      </c>
      <c r="F7" s="12" t="s">
        <v>20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>
      <c r="A10" s="96" t="s">
        <v>21</v>
      </c>
      <c r="B10" s="96"/>
      <c r="C10" s="96"/>
      <c r="D10" s="96"/>
      <c r="E10" s="1"/>
      <c r="F10" s="17"/>
    </row>
    <row r="11" spans="1:6" ht="4.1500000000000004" customHeight="1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>
      <c r="A12" s="108"/>
      <c r="B12" s="102"/>
      <c r="C12" s="102"/>
      <c r="D12" s="105"/>
      <c r="E12" s="105"/>
      <c r="F12" s="111"/>
    </row>
    <row r="13" spans="1:6" ht="3" customHeight="1">
      <c r="A13" s="108"/>
      <c r="B13" s="102"/>
      <c r="C13" s="102"/>
      <c r="D13" s="105"/>
      <c r="E13" s="105"/>
      <c r="F13" s="111"/>
    </row>
    <row r="14" spans="1:6" ht="3" customHeight="1">
      <c r="A14" s="108"/>
      <c r="B14" s="102"/>
      <c r="C14" s="102"/>
      <c r="D14" s="105"/>
      <c r="E14" s="105"/>
      <c r="F14" s="111"/>
    </row>
    <row r="15" spans="1:6" ht="3" customHeight="1">
      <c r="A15" s="108"/>
      <c r="B15" s="102"/>
      <c r="C15" s="102"/>
      <c r="D15" s="105"/>
      <c r="E15" s="105"/>
      <c r="F15" s="111"/>
    </row>
    <row r="16" spans="1:6" ht="3" customHeight="1">
      <c r="A16" s="108"/>
      <c r="B16" s="102"/>
      <c r="C16" s="102"/>
      <c r="D16" s="105"/>
      <c r="E16" s="105"/>
      <c r="F16" s="111"/>
    </row>
    <row r="17" spans="1:6" ht="23.45" customHeight="1">
      <c r="A17" s="109"/>
      <c r="B17" s="103"/>
      <c r="C17" s="103"/>
      <c r="D17" s="106"/>
      <c r="E17" s="106"/>
      <c r="F17" s="112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287015649.35000002</v>
      </c>
      <c r="E19" s="28">
        <v>158468345.12</v>
      </c>
      <c r="F19" s="27">
        <f>IF(OR(D19="-",IF(E19="-",0,E19)&gt;=IF(D19="-",0,D19)),"-",IF(D19="-",0,D19)-IF(E19="-",0,E19))</f>
        <v>128547304.23000002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68974000</v>
      </c>
      <c r="E21" s="37">
        <v>64893001.229999997</v>
      </c>
      <c r="F21" s="38">
        <f t="shared" ref="F21:F52" si="0">IF(OR(D21="-",IF(E21="-",0,E21)&gt;=IF(D21="-",0,D21)),"-",IF(D21="-",0,D21)-IF(E21="-",0,E21))</f>
        <v>4080998.7700000033</v>
      </c>
    </row>
    <row r="22" spans="1:6">
      <c r="A22" s="34" t="s">
        <v>37</v>
      </c>
      <c r="B22" s="35" t="s">
        <v>32</v>
      </c>
      <c r="C22" s="36" t="s">
        <v>38</v>
      </c>
      <c r="D22" s="37">
        <v>39637509</v>
      </c>
      <c r="E22" s="37">
        <v>33908314.210000001</v>
      </c>
      <c r="F22" s="38">
        <f t="shared" si="0"/>
        <v>5729194.7899999991</v>
      </c>
    </row>
    <row r="23" spans="1:6">
      <c r="A23" s="34" t="s">
        <v>39</v>
      </c>
      <c r="B23" s="35" t="s">
        <v>32</v>
      </c>
      <c r="C23" s="36" t="s">
        <v>40</v>
      </c>
      <c r="D23" s="37">
        <v>39637509</v>
      </c>
      <c r="E23" s="37">
        <v>33908314.210000001</v>
      </c>
      <c r="F23" s="38">
        <f t="shared" si="0"/>
        <v>5729194.7899999991</v>
      </c>
    </row>
    <row r="24" spans="1:6" ht="67.5">
      <c r="A24" s="39" t="s">
        <v>41</v>
      </c>
      <c r="B24" s="35" t="s">
        <v>32</v>
      </c>
      <c r="C24" s="36" t="s">
        <v>42</v>
      </c>
      <c r="D24" s="37">
        <v>38963634</v>
      </c>
      <c r="E24" s="37">
        <v>33307583.289999999</v>
      </c>
      <c r="F24" s="38">
        <f t="shared" si="0"/>
        <v>5656050.7100000009</v>
      </c>
    </row>
    <row r="25" spans="1:6" ht="90">
      <c r="A25" s="39" t="s">
        <v>43</v>
      </c>
      <c r="B25" s="35" t="s">
        <v>32</v>
      </c>
      <c r="C25" s="36" t="s">
        <v>44</v>
      </c>
      <c r="D25" s="37">
        <v>38963634</v>
      </c>
      <c r="E25" s="37">
        <v>33275486.640000001</v>
      </c>
      <c r="F25" s="38">
        <f t="shared" si="0"/>
        <v>5688147.3599999994</v>
      </c>
    </row>
    <row r="26" spans="1:6" ht="6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29005.09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3091.56</v>
      </c>
      <c r="F27" s="38" t="str">
        <f t="shared" si="0"/>
        <v>-</v>
      </c>
    </row>
    <row r="28" spans="1:6" ht="101.25">
      <c r="A28" s="39" t="s">
        <v>50</v>
      </c>
      <c r="B28" s="35" t="s">
        <v>32</v>
      </c>
      <c r="C28" s="36" t="s">
        <v>51</v>
      </c>
      <c r="D28" s="37">
        <v>198200</v>
      </c>
      <c r="E28" s="37">
        <v>-33589.58</v>
      </c>
      <c r="F28" s="38">
        <f t="shared" si="0"/>
        <v>231789.58000000002</v>
      </c>
    </row>
    <row r="29" spans="1:6" ht="123.75">
      <c r="A29" s="39" t="s">
        <v>52</v>
      </c>
      <c r="B29" s="35" t="s">
        <v>32</v>
      </c>
      <c r="C29" s="36" t="s">
        <v>53</v>
      </c>
      <c r="D29" s="37">
        <v>198200</v>
      </c>
      <c r="E29" s="37">
        <v>-34694.04</v>
      </c>
      <c r="F29" s="38">
        <f t="shared" si="0"/>
        <v>232894.04</v>
      </c>
    </row>
    <row r="30" spans="1:6" ht="112.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962.96</v>
      </c>
      <c r="F30" s="38" t="str">
        <f t="shared" si="0"/>
        <v>-</v>
      </c>
    </row>
    <row r="31" spans="1:6" ht="123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141.5</v>
      </c>
      <c r="F31" s="38" t="str">
        <f t="shared" si="0"/>
        <v>-</v>
      </c>
    </row>
    <row r="32" spans="1:6" ht="33.75">
      <c r="A32" s="34" t="s">
        <v>58</v>
      </c>
      <c r="B32" s="35" t="s">
        <v>32</v>
      </c>
      <c r="C32" s="36" t="s">
        <v>59</v>
      </c>
      <c r="D32" s="37">
        <v>79275</v>
      </c>
      <c r="E32" s="37">
        <v>436730.52</v>
      </c>
      <c r="F32" s="38" t="str">
        <f t="shared" si="0"/>
        <v>-</v>
      </c>
    </row>
    <row r="33" spans="1:6" ht="67.5">
      <c r="A33" s="34" t="s">
        <v>60</v>
      </c>
      <c r="B33" s="35" t="s">
        <v>32</v>
      </c>
      <c r="C33" s="36" t="s">
        <v>61</v>
      </c>
      <c r="D33" s="37">
        <v>79275</v>
      </c>
      <c r="E33" s="37">
        <v>423771.84</v>
      </c>
      <c r="F33" s="38" t="str">
        <f t="shared" si="0"/>
        <v>-</v>
      </c>
    </row>
    <row r="34" spans="1:6" ht="45">
      <c r="A34" s="34" t="s">
        <v>62</v>
      </c>
      <c r="B34" s="35" t="s">
        <v>32</v>
      </c>
      <c r="C34" s="36" t="s">
        <v>63</v>
      </c>
      <c r="D34" s="37" t="s">
        <v>47</v>
      </c>
      <c r="E34" s="37">
        <v>4258.4799999999996</v>
      </c>
      <c r="F34" s="38" t="str">
        <f t="shared" si="0"/>
        <v>-</v>
      </c>
    </row>
    <row r="35" spans="1:6" ht="67.5">
      <c r="A35" s="34" t="s">
        <v>64</v>
      </c>
      <c r="B35" s="35" t="s">
        <v>32</v>
      </c>
      <c r="C35" s="36" t="s">
        <v>65</v>
      </c>
      <c r="D35" s="37" t="s">
        <v>47</v>
      </c>
      <c r="E35" s="37">
        <v>8700.2000000000007</v>
      </c>
      <c r="F35" s="38" t="str">
        <f t="shared" si="0"/>
        <v>-</v>
      </c>
    </row>
    <row r="36" spans="1:6" ht="78.75">
      <c r="A36" s="39" t="s">
        <v>66</v>
      </c>
      <c r="B36" s="35" t="s">
        <v>32</v>
      </c>
      <c r="C36" s="36" t="s">
        <v>67</v>
      </c>
      <c r="D36" s="37">
        <v>396400</v>
      </c>
      <c r="E36" s="37">
        <v>197589.98</v>
      </c>
      <c r="F36" s="38">
        <f t="shared" si="0"/>
        <v>198810.02</v>
      </c>
    </row>
    <row r="37" spans="1:6" ht="101.25">
      <c r="A37" s="39" t="s">
        <v>68</v>
      </c>
      <c r="B37" s="35" t="s">
        <v>32</v>
      </c>
      <c r="C37" s="36" t="s">
        <v>69</v>
      </c>
      <c r="D37" s="37">
        <v>396400</v>
      </c>
      <c r="E37" s="37">
        <v>197578.64</v>
      </c>
      <c r="F37" s="38">
        <f t="shared" si="0"/>
        <v>198821.36</v>
      </c>
    </row>
    <row r="38" spans="1:6" ht="90">
      <c r="A38" s="39" t="s">
        <v>70</v>
      </c>
      <c r="B38" s="35" t="s">
        <v>32</v>
      </c>
      <c r="C38" s="36" t="s">
        <v>71</v>
      </c>
      <c r="D38" s="37" t="s">
        <v>47</v>
      </c>
      <c r="E38" s="37">
        <v>11.34</v>
      </c>
      <c r="F38" s="38" t="str">
        <f t="shared" si="0"/>
        <v>-</v>
      </c>
    </row>
    <row r="39" spans="1:6" ht="33.75">
      <c r="A39" s="34" t="s">
        <v>72</v>
      </c>
      <c r="B39" s="35" t="s">
        <v>32</v>
      </c>
      <c r="C39" s="36" t="s">
        <v>73</v>
      </c>
      <c r="D39" s="37">
        <v>2813391</v>
      </c>
      <c r="E39" s="37">
        <v>3386449.8</v>
      </c>
      <c r="F39" s="38" t="str">
        <f t="shared" si="0"/>
        <v>-</v>
      </c>
    </row>
    <row r="40" spans="1:6" ht="22.5">
      <c r="A40" s="34" t="s">
        <v>74</v>
      </c>
      <c r="B40" s="35" t="s">
        <v>32</v>
      </c>
      <c r="C40" s="36" t="s">
        <v>75</v>
      </c>
      <c r="D40" s="37">
        <v>2813391</v>
      </c>
      <c r="E40" s="37">
        <v>3386449.8</v>
      </c>
      <c r="F40" s="38" t="str">
        <f t="shared" si="0"/>
        <v>-</v>
      </c>
    </row>
    <row r="41" spans="1:6" ht="67.5">
      <c r="A41" s="34" t="s">
        <v>76</v>
      </c>
      <c r="B41" s="35" t="s">
        <v>32</v>
      </c>
      <c r="C41" s="36" t="s">
        <v>77</v>
      </c>
      <c r="D41" s="37">
        <v>1198500</v>
      </c>
      <c r="E41" s="37">
        <v>1671389.63</v>
      </c>
      <c r="F41" s="38" t="str">
        <f t="shared" si="0"/>
        <v>-</v>
      </c>
    </row>
    <row r="42" spans="1:6" ht="101.25">
      <c r="A42" s="39" t="s">
        <v>78</v>
      </c>
      <c r="B42" s="35" t="s">
        <v>32</v>
      </c>
      <c r="C42" s="36" t="s">
        <v>79</v>
      </c>
      <c r="D42" s="37">
        <v>1198500</v>
      </c>
      <c r="E42" s="37">
        <v>1671389.63</v>
      </c>
      <c r="F42" s="38" t="str">
        <f t="shared" si="0"/>
        <v>-</v>
      </c>
    </row>
    <row r="43" spans="1:6" ht="78.75">
      <c r="A43" s="39" t="s">
        <v>80</v>
      </c>
      <c r="B43" s="35" t="s">
        <v>32</v>
      </c>
      <c r="C43" s="36" t="s">
        <v>81</v>
      </c>
      <c r="D43" s="37">
        <v>8440</v>
      </c>
      <c r="E43" s="37">
        <v>9376.65</v>
      </c>
      <c r="F43" s="38" t="str">
        <f t="shared" si="0"/>
        <v>-</v>
      </c>
    </row>
    <row r="44" spans="1:6" ht="112.5">
      <c r="A44" s="39" t="s">
        <v>82</v>
      </c>
      <c r="B44" s="35" t="s">
        <v>32</v>
      </c>
      <c r="C44" s="36" t="s">
        <v>83</v>
      </c>
      <c r="D44" s="37">
        <v>8440</v>
      </c>
      <c r="E44" s="37">
        <v>9376.65</v>
      </c>
      <c r="F44" s="38" t="str">
        <f t="shared" si="0"/>
        <v>-</v>
      </c>
    </row>
    <row r="45" spans="1:6" ht="67.5">
      <c r="A45" s="34" t="s">
        <v>84</v>
      </c>
      <c r="B45" s="35" t="s">
        <v>32</v>
      </c>
      <c r="C45" s="36" t="s">
        <v>85</v>
      </c>
      <c r="D45" s="37">
        <v>1606451</v>
      </c>
      <c r="E45" s="37">
        <v>1898967.92</v>
      </c>
      <c r="F45" s="38" t="str">
        <f t="shared" si="0"/>
        <v>-</v>
      </c>
    </row>
    <row r="46" spans="1:6" ht="101.25">
      <c r="A46" s="39" t="s">
        <v>86</v>
      </c>
      <c r="B46" s="35" t="s">
        <v>32</v>
      </c>
      <c r="C46" s="36" t="s">
        <v>87</v>
      </c>
      <c r="D46" s="37">
        <v>1606451</v>
      </c>
      <c r="E46" s="37">
        <v>1898967.92</v>
      </c>
      <c r="F46" s="38" t="str">
        <f t="shared" si="0"/>
        <v>-</v>
      </c>
    </row>
    <row r="47" spans="1:6" ht="67.5">
      <c r="A47" s="34" t="s">
        <v>88</v>
      </c>
      <c r="B47" s="35" t="s">
        <v>32</v>
      </c>
      <c r="C47" s="36" t="s">
        <v>89</v>
      </c>
      <c r="D47" s="37" t="s">
        <v>47</v>
      </c>
      <c r="E47" s="37">
        <v>-193284.4</v>
      </c>
      <c r="F47" s="38" t="str">
        <f t="shared" si="0"/>
        <v>-</v>
      </c>
    </row>
    <row r="48" spans="1:6" ht="101.25">
      <c r="A48" s="39" t="s">
        <v>90</v>
      </c>
      <c r="B48" s="35" t="s">
        <v>32</v>
      </c>
      <c r="C48" s="36" t="s">
        <v>91</v>
      </c>
      <c r="D48" s="37" t="s">
        <v>47</v>
      </c>
      <c r="E48" s="37">
        <v>-193284.4</v>
      </c>
      <c r="F48" s="38" t="str">
        <f t="shared" si="0"/>
        <v>-</v>
      </c>
    </row>
    <row r="49" spans="1:6">
      <c r="A49" s="34" t="s">
        <v>92</v>
      </c>
      <c r="B49" s="35" t="s">
        <v>32</v>
      </c>
      <c r="C49" s="36" t="s">
        <v>93</v>
      </c>
      <c r="D49" s="37">
        <v>190000</v>
      </c>
      <c r="E49" s="37">
        <v>170911.37</v>
      </c>
      <c r="F49" s="38">
        <f t="shared" si="0"/>
        <v>19088.630000000005</v>
      </c>
    </row>
    <row r="50" spans="1:6">
      <c r="A50" s="34" t="s">
        <v>94</v>
      </c>
      <c r="B50" s="35" t="s">
        <v>32</v>
      </c>
      <c r="C50" s="36" t="s">
        <v>95</v>
      </c>
      <c r="D50" s="37">
        <v>190000</v>
      </c>
      <c r="E50" s="37">
        <v>170911.37</v>
      </c>
      <c r="F50" s="38">
        <f t="shared" si="0"/>
        <v>19088.630000000005</v>
      </c>
    </row>
    <row r="51" spans="1:6">
      <c r="A51" s="34" t="s">
        <v>94</v>
      </c>
      <c r="B51" s="35" t="s">
        <v>32</v>
      </c>
      <c r="C51" s="36" t="s">
        <v>96</v>
      </c>
      <c r="D51" s="37">
        <v>190000</v>
      </c>
      <c r="E51" s="37">
        <v>170911.37</v>
      </c>
      <c r="F51" s="38">
        <f t="shared" si="0"/>
        <v>19088.630000000005</v>
      </c>
    </row>
    <row r="52" spans="1:6" ht="45">
      <c r="A52" s="34" t="s">
        <v>97</v>
      </c>
      <c r="B52" s="35" t="s">
        <v>32</v>
      </c>
      <c r="C52" s="36" t="s">
        <v>98</v>
      </c>
      <c r="D52" s="37">
        <v>190000</v>
      </c>
      <c r="E52" s="37">
        <v>170883</v>
      </c>
      <c r="F52" s="38">
        <f t="shared" si="0"/>
        <v>19117</v>
      </c>
    </row>
    <row r="53" spans="1:6" ht="22.5">
      <c r="A53" s="34" t="s">
        <v>99</v>
      </c>
      <c r="B53" s="35" t="s">
        <v>32</v>
      </c>
      <c r="C53" s="36" t="s">
        <v>100</v>
      </c>
      <c r="D53" s="37" t="s">
        <v>47</v>
      </c>
      <c r="E53" s="37">
        <v>28.37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101</v>
      </c>
      <c r="B54" s="35" t="s">
        <v>32</v>
      </c>
      <c r="C54" s="36" t="s">
        <v>102</v>
      </c>
      <c r="D54" s="37">
        <v>13592700</v>
      </c>
      <c r="E54" s="37">
        <v>15626724.52</v>
      </c>
      <c r="F54" s="38" t="str">
        <f t="shared" si="1"/>
        <v>-</v>
      </c>
    </row>
    <row r="55" spans="1:6">
      <c r="A55" s="34" t="s">
        <v>103</v>
      </c>
      <c r="B55" s="35" t="s">
        <v>32</v>
      </c>
      <c r="C55" s="36" t="s">
        <v>104</v>
      </c>
      <c r="D55" s="37">
        <v>1637700</v>
      </c>
      <c r="E55" s="37">
        <v>1081542.3600000001</v>
      </c>
      <c r="F55" s="38">
        <f t="shared" si="1"/>
        <v>556157.6399999999</v>
      </c>
    </row>
    <row r="56" spans="1:6" ht="33.75">
      <c r="A56" s="34" t="s">
        <v>105</v>
      </c>
      <c r="B56" s="35" t="s">
        <v>32</v>
      </c>
      <c r="C56" s="36" t="s">
        <v>106</v>
      </c>
      <c r="D56" s="37">
        <v>1637700</v>
      </c>
      <c r="E56" s="37">
        <v>1081542.3600000001</v>
      </c>
      <c r="F56" s="38">
        <f t="shared" si="1"/>
        <v>556157.6399999999</v>
      </c>
    </row>
    <row r="57" spans="1:6" ht="67.5">
      <c r="A57" s="34" t="s">
        <v>107</v>
      </c>
      <c r="B57" s="35" t="s">
        <v>32</v>
      </c>
      <c r="C57" s="36" t="s">
        <v>108</v>
      </c>
      <c r="D57" s="37">
        <v>1637700</v>
      </c>
      <c r="E57" s="37">
        <v>1061165.21</v>
      </c>
      <c r="F57" s="38">
        <f t="shared" si="1"/>
        <v>576534.79</v>
      </c>
    </row>
    <row r="58" spans="1:6" ht="45">
      <c r="A58" s="34" t="s">
        <v>109</v>
      </c>
      <c r="B58" s="35" t="s">
        <v>32</v>
      </c>
      <c r="C58" s="36" t="s">
        <v>110</v>
      </c>
      <c r="D58" s="37" t="s">
        <v>47</v>
      </c>
      <c r="E58" s="37">
        <v>20377.150000000001</v>
      </c>
      <c r="F58" s="38" t="str">
        <f t="shared" si="1"/>
        <v>-</v>
      </c>
    </row>
    <row r="59" spans="1:6">
      <c r="A59" s="34" t="s">
        <v>111</v>
      </c>
      <c r="B59" s="35" t="s">
        <v>32</v>
      </c>
      <c r="C59" s="36" t="s">
        <v>112</v>
      </c>
      <c r="D59" s="37">
        <v>11955000</v>
      </c>
      <c r="E59" s="37">
        <v>14545182.16</v>
      </c>
      <c r="F59" s="38" t="str">
        <f t="shared" si="1"/>
        <v>-</v>
      </c>
    </row>
    <row r="60" spans="1:6">
      <c r="A60" s="34" t="s">
        <v>113</v>
      </c>
      <c r="B60" s="35" t="s">
        <v>32</v>
      </c>
      <c r="C60" s="36" t="s">
        <v>114</v>
      </c>
      <c r="D60" s="37">
        <v>10723635</v>
      </c>
      <c r="E60" s="37">
        <v>13980173.75</v>
      </c>
      <c r="F60" s="38" t="str">
        <f t="shared" si="1"/>
        <v>-</v>
      </c>
    </row>
    <row r="61" spans="1:6" ht="33.75">
      <c r="A61" s="34" t="s">
        <v>115</v>
      </c>
      <c r="B61" s="35" t="s">
        <v>32</v>
      </c>
      <c r="C61" s="36" t="s">
        <v>116</v>
      </c>
      <c r="D61" s="37">
        <v>10723635</v>
      </c>
      <c r="E61" s="37">
        <v>13980173.75</v>
      </c>
      <c r="F61" s="38" t="str">
        <f t="shared" si="1"/>
        <v>-</v>
      </c>
    </row>
    <row r="62" spans="1:6" ht="56.25">
      <c r="A62" s="34" t="s">
        <v>117</v>
      </c>
      <c r="B62" s="35" t="s">
        <v>32</v>
      </c>
      <c r="C62" s="36" t="s">
        <v>118</v>
      </c>
      <c r="D62" s="37">
        <v>10723635</v>
      </c>
      <c r="E62" s="37">
        <v>13676449.99</v>
      </c>
      <c r="F62" s="38" t="str">
        <f t="shared" si="1"/>
        <v>-</v>
      </c>
    </row>
    <row r="63" spans="1:6" ht="45">
      <c r="A63" s="34" t="s">
        <v>119</v>
      </c>
      <c r="B63" s="35" t="s">
        <v>32</v>
      </c>
      <c r="C63" s="36" t="s">
        <v>120</v>
      </c>
      <c r="D63" s="37" t="s">
        <v>47</v>
      </c>
      <c r="E63" s="37">
        <v>303724.21999999997</v>
      </c>
      <c r="F63" s="38" t="str">
        <f t="shared" si="1"/>
        <v>-</v>
      </c>
    </row>
    <row r="64" spans="1:6" ht="56.25">
      <c r="A64" s="34" t="s">
        <v>121</v>
      </c>
      <c r="B64" s="35" t="s">
        <v>32</v>
      </c>
      <c r="C64" s="36" t="s">
        <v>122</v>
      </c>
      <c r="D64" s="37" t="s">
        <v>47</v>
      </c>
      <c r="E64" s="37">
        <v>-0.46</v>
      </c>
      <c r="F64" s="38" t="str">
        <f t="shared" si="1"/>
        <v>-</v>
      </c>
    </row>
    <row r="65" spans="1:6">
      <c r="A65" s="34" t="s">
        <v>123</v>
      </c>
      <c r="B65" s="35" t="s">
        <v>32</v>
      </c>
      <c r="C65" s="36" t="s">
        <v>124</v>
      </c>
      <c r="D65" s="37">
        <v>1231365</v>
      </c>
      <c r="E65" s="37">
        <v>565008.41</v>
      </c>
      <c r="F65" s="38">
        <f t="shared" si="1"/>
        <v>666356.59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1231365</v>
      </c>
      <c r="E66" s="37">
        <v>565008.41</v>
      </c>
      <c r="F66" s="38">
        <f t="shared" si="1"/>
        <v>666356.59</v>
      </c>
    </row>
    <row r="67" spans="1:6" ht="56.25">
      <c r="A67" s="34" t="s">
        <v>127</v>
      </c>
      <c r="B67" s="35" t="s">
        <v>32</v>
      </c>
      <c r="C67" s="36" t="s">
        <v>128</v>
      </c>
      <c r="D67" s="37">
        <v>1231365</v>
      </c>
      <c r="E67" s="37">
        <v>562564.35</v>
      </c>
      <c r="F67" s="38">
        <f t="shared" si="1"/>
        <v>668800.65</v>
      </c>
    </row>
    <row r="68" spans="1:6" ht="45">
      <c r="A68" s="34" t="s">
        <v>129</v>
      </c>
      <c r="B68" s="35" t="s">
        <v>32</v>
      </c>
      <c r="C68" s="36" t="s">
        <v>130</v>
      </c>
      <c r="D68" s="37" t="s">
        <v>47</v>
      </c>
      <c r="E68" s="37">
        <v>2444.06</v>
      </c>
      <c r="F68" s="38" t="str">
        <f t="shared" si="1"/>
        <v>-</v>
      </c>
    </row>
    <row r="69" spans="1:6" ht="33.75">
      <c r="A69" s="34" t="s">
        <v>131</v>
      </c>
      <c r="B69" s="35" t="s">
        <v>32</v>
      </c>
      <c r="C69" s="36" t="s">
        <v>132</v>
      </c>
      <c r="D69" s="37" t="s">
        <v>47</v>
      </c>
      <c r="E69" s="37">
        <v>-27.01</v>
      </c>
      <c r="F69" s="38" t="str">
        <f t="shared" si="1"/>
        <v>-</v>
      </c>
    </row>
    <row r="70" spans="1:6">
      <c r="A70" s="34" t="s">
        <v>133</v>
      </c>
      <c r="B70" s="35" t="s">
        <v>32</v>
      </c>
      <c r="C70" s="36" t="s">
        <v>134</v>
      </c>
      <c r="D70" s="37" t="s">
        <v>47</v>
      </c>
      <c r="E70" s="37">
        <v>-27.01</v>
      </c>
      <c r="F70" s="38" t="str">
        <f t="shared" si="1"/>
        <v>-</v>
      </c>
    </row>
    <row r="71" spans="1:6" ht="22.5">
      <c r="A71" s="34" t="s">
        <v>135</v>
      </c>
      <c r="B71" s="35" t="s">
        <v>32</v>
      </c>
      <c r="C71" s="36" t="s">
        <v>136</v>
      </c>
      <c r="D71" s="37" t="s">
        <v>47</v>
      </c>
      <c r="E71" s="37">
        <v>-27.01</v>
      </c>
      <c r="F71" s="38" t="str">
        <f t="shared" si="1"/>
        <v>-</v>
      </c>
    </row>
    <row r="72" spans="1:6" ht="33.75">
      <c r="A72" s="34" t="s">
        <v>137</v>
      </c>
      <c r="B72" s="35" t="s">
        <v>32</v>
      </c>
      <c r="C72" s="36" t="s">
        <v>138</v>
      </c>
      <c r="D72" s="37" t="s">
        <v>47</v>
      </c>
      <c r="E72" s="37">
        <v>-27.01</v>
      </c>
      <c r="F72" s="38" t="str">
        <f t="shared" si="1"/>
        <v>-</v>
      </c>
    </row>
    <row r="73" spans="1:6" ht="56.25">
      <c r="A73" s="34" t="s">
        <v>139</v>
      </c>
      <c r="B73" s="35" t="s">
        <v>32</v>
      </c>
      <c r="C73" s="36" t="s">
        <v>140</v>
      </c>
      <c r="D73" s="37" t="s">
        <v>47</v>
      </c>
      <c r="E73" s="37">
        <v>-16.5</v>
      </c>
      <c r="F73" s="38" t="str">
        <f t="shared" si="1"/>
        <v>-</v>
      </c>
    </row>
    <row r="74" spans="1:6" ht="45">
      <c r="A74" s="34" t="s">
        <v>141</v>
      </c>
      <c r="B74" s="35" t="s">
        <v>32</v>
      </c>
      <c r="C74" s="36" t="s">
        <v>142</v>
      </c>
      <c r="D74" s="37" t="s">
        <v>47</v>
      </c>
      <c r="E74" s="37">
        <v>-10.51</v>
      </c>
      <c r="F74" s="38" t="str">
        <f t="shared" si="1"/>
        <v>-</v>
      </c>
    </row>
    <row r="75" spans="1:6" ht="33.75">
      <c r="A75" s="34" t="s">
        <v>143</v>
      </c>
      <c r="B75" s="35" t="s">
        <v>32</v>
      </c>
      <c r="C75" s="36" t="s">
        <v>144</v>
      </c>
      <c r="D75" s="37">
        <v>12428000</v>
      </c>
      <c r="E75" s="37">
        <v>8166705.3300000001</v>
      </c>
      <c r="F75" s="38">
        <f t="shared" si="1"/>
        <v>4261294.67</v>
      </c>
    </row>
    <row r="76" spans="1:6" ht="78.75">
      <c r="A76" s="39" t="s">
        <v>145</v>
      </c>
      <c r="B76" s="35" t="s">
        <v>32</v>
      </c>
      <c r="C76" s="36" t="s">
        <v>146</v>
      </c>
      <c r="D76" s="37">
        <v>8818200</v>
      </c>
      <c r="E76" s="37">
        <v>5437426.3200000003</v>
      </c>
      <c r="F76" s="38">
        <f t="shared" si="1"/>
        <v>3380773.6799999997</v>
      </c>
    </row>
    <row r="77" spans="1:6" ht="56.25">
      <c r="A77" s="34" t="s">
        <v>147</v>
      </c>
      <c r="B77" s="35" t="s">
        <v>32</v>
      </c>
      <c r="C77" s="36" t="s">
        <v>148</v>
      </c>
      <c r="D77" s="37">
        <v>6926600</v>
      </c>
      <c r="E77" s="37">
        <v>3829813.81</v>
      </c>
      <c r="F77" s="38">
        <f t="shared" si="1"/>
        <v>3096786.19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6926600</v>
      </c>
      <c r="E78" s="37">
        <v>3829813.81</v>
      </c>
      <c r="F78" s="38">
        <f t="shared" si="1"/>
        <v>3096786.19</v>
      </c>
    </row>
    <row r="79" spans="1:6" ht="78.75">
      <c r="A79" s="39" t="s">
        <v>151</v>
      </c>
      <c r="B79" s="35" t="s">
        <v>32</v>
      </c>
      <c r="C79" s="36" t="s">
        <v>152</v>
      </c>
      <c r="D79" s="37">
        <v>6576600</v>
      </c>
      <c r="E79" s="37">
        <v>3298194.18</v>
      </c>
      <c r="F79" s="38">
        <f t="shared" si="1"/>
        <v>3278405.82</v>
      </c>
    </row>
    <row r="80" spans="1:6" ht="78.75">
      <c r="A80" s="39" t="s">
        <v>153</v>
      </c>
      <c r="B80" s="35" t="s">
        <v>32</v>
      </c>
      <c r="C80" s="36" t="s">
        <v>154</v>
      </c>
      <c r="D80" s="37">
        <v>350000</v>
      </c>
      <c r="E80" s="37">
        <v>525994.65</v>
      </c>
      <c r="F80" s="38" t="str">
        <f t="shared" si="1"/>
        <v>-</v>
      </c>
    </row>
    <row r="81" spans="1:6" ht="67.5">
      <c r="A81" s="39" t="s">
        <v>155</v>
      </c>
      <c r="B81" s="35" t="s">
        <v>32</v>
      </c>
      <c r="C81" s="36" t="s">
        <v>156</v>
      </c>
      <c r="D81" s="37" t="s">
        <v>47</v>
      </c>
      <c r="E81" s="37">
        <v>25.9</v>
      </c>
      <c r="F81" s="38" t="str">
        <f t="shared" si="1"/>
        <v>-</v>
      </c>
    </row>
    <row r="82" spans="1:6" ht="67.5">
      <c r="A82" s="34" t="s">
        <v>157</v>
      </c>
      <c r="B82" s="35" t="s">
        <v>32</v>
      </c>
      <c r="C82" s="36" t="s">
        <v>158</v>
      </c>
      <c r="D82" s="37" t="s">
        <v>47</v>
      </c>
      <c r="E82" s="37">
        <v>25.9</v>
      </c>
      <c r="F82" s="38" t="str">
        <f t="shared" si="1"/>
        <v>-</v>
      </c>
    </row>
    <row r="83" spans="1:6" ht="33.75">
      <c r="A83" s="34" t="s">
        <v>159</v>
      </c>
      <c r="B83" s="35" t="s">
        <v>32</v>
      </c>
      <c r="C83" s="36" t="s">
        <v>160</v>
      </c>
      <c r="D83" s="37">
        <v>1891600</v>
      </c>
      <c r="E83" s="37">
        <v>1607586.61</v>
      </c>
      <c r="F83" s="38">
        <f t="shared" si="1"/>
        <v>284013.3899999999</v>
      </c>
    </row>
    <row r="84" spans="1:6" ht="33.75">
      <c r="A84" s="34" t="s">
        <v>161</v>
      </c>
      <c r="B84" s="35" t="s">
        <v>32</v>
      </c>
      <c r="C84" s="36" t="s">
        <v>162</v>
      </c>
      <c r="D84" s="37">
        <v>1891600</v>
      </c>
      <c r="E84" s="37">
        <v>1607586.61</v>
      </c>
      <c r="F84" s="38">
        <f t="shared" si="1"/>
        <v>284013.3899999999</v>
      </c>
    </row>
    <row r="85" spans="1:6" ht="67.5">
      <c r="A85" s="39" t="s">
        <v>163</v>
      </c>
      <c r="B85" s="35" t="s">
        <v>32</v>
      </c>
      <c r="C85" s="36" t="s">
        <v>164</v>
      </c>
      <c r="D85" s="37">
        <v>3609800</v>
      </c>
      <c r="E85" s="37">
        <v>2729279.01</v>
      </c>
      <c r="F85" s="38">
        <f t="shared" ref="F85:F116" si="2">IF(OR(D85="-",IF(E85="-",0,E85)&gt;=IF(D85="-",0,D85)),"-",IF(D85="-",0,D85)-IF(E85="-",0,E85))</f>
        <v>880520.99000000022</v>
      </c>
    </row>
    <row r="86" spans="1:6" ht="67.5">
      <c r="A86" s="39" t="s">
        <v>165</v>
      </c>
      <c r="B86" s="35" t="s">
        <v>32</v>
      </c>
      <c r="C86" s="36" t="s">
        <v>166</v>
      </c>
      <c r="D86" s="37">
        <v>3609800</v>
      </c>
      <c r="E86" s="37">
        <v>2729279.01</v>
      </c>
      <c r="F86" s="38">
        <f t="shared" si="2"/>
        <v>880520.99000000022</v>
      </c>
    </row>
    <row r="87" spans="1:6" ht="67.5">
      <c r="A87" s="34" t="s">
        <v>167</v>
      </c>
      <c r="B87" s="35" t="s">
        <v>32</v>
      </c>
      <c r="C87" s="36" t="s">
        <v>168</v>
      </c>
      <c r="D87" s="37">
        <v>3609800</v>
      </c>
      <c r="E87" s="37">
        <v>2729279.01</v>
      </c>
      <c r="F87" s="38">
        <f t="shared" si="2"/>
        <v>880520.99000000022</v>
      </c>
    </row>
    <row r="88" spans="1:6" ht="22.5">
      <c r="A88" s="34" t="s">
        <v>169</v>
      </c>
      <c r="B88" s="35" t="s">
        <v>32</v>
      </c>
      <c r="C88" s="36" t="s">
        <v>170</v>
      </c>
      <c r="D88" s="37" t="s">
        <v>47</v>
      </c>
      <c r="E88" s="37">
        <v>45606.98</v>
      </c>
      <c r="F88" s="38" t="str">
        <f t="shared" si="2"/>
        <v>-</v>
      </c>
    </row>
    <row r="89" spans="1:6">
      <c r="A89" s="34" t="s">
        <v>171</v>
      </c>
      <c r="B89" s="35" t="s">
        <v>32</v>
      </c>
      <c r="C89" s="36" t="s">
        <v>172</v>
      </c>
      <c r="D89" s="37" t="s">
        <v>47</v>
      </c>
      <c r="E89" s="37">
        <v>45606.98</v>
      </c>
      <c r="F89" s="38" t="str">
        <f t="shared" si="2"/>
        <v>-</v>
      </c>
    </row>
    <row r="90" spans="1:6">
      <c r="A90" s="34" t="s">
        <v>173</v>
      </c>
      <c r="B90" s="35" t="s">
        <v>32</v>
      </c>
      <c r="C90" s="36" t="s">
        <v>174</v>
      </c>
      <c r="D90" s="37" t="s">
        <v>47</v>
      </c>
      <c r="E90" s="37">
        <v>45606.98</v>
      </c>
      <c r="F90" s="38" t="str">
        <f t="shared" si="2"/>
        <v>-</v>
      </c>
    </row>
    <row r="91" spans="1:6" ht="22.5">
      <c r="A91" s="34" t="s">
        <v>175</v>
      </c>
      <c r="B91" s="35" t="s">
        <v>32</v>
      </c>
      <c r="C91" s="36" t="s">
        <v>176</v>
      </c>
      <c r="D91" s="37" t="s">
        <v>47</v>
      </c>
      <c r="E91" s="37">
        <v>45606.98</v>
      </c>
      <c r="F91" s="38" t="str">
        <f t="shared" si="2"/>
        <v>-</v>
      </c>
    </row>
    <row r="92" spans="1:6" ht="22.5">
      <c r="A92" s="34" t="s">
        <v>177</v>
      </c>
      <c r="B92" s="35" t="s">
        <v>32</v>
      </c>
      <c r="C92" s="36" t="s">
        <v>178</v>
      </c>
      <c r="D92" s="37">
        <v>250000</v>
      </c>
      <c r="E92" s="37">
        <v>3548948.1</v>
      </c>
      <c r="F92" s="38" t="str">
        <f t="shared" si="2"/>
        <v>-</v>
      </c>
    </row>
    <row r="93" spans="1:6" ht="67.5">
      <c r="A93" s="39" t="s">
        <v>179</v>
      </c>
      <c r="B93" s="35" t="s">
        <v>32</v>
      </c>
      <c r="C93" s="36" t="s">
        <v>180</v>
      </c>
      <c r="D93" s="37">
        <v>50000</v>
      </c>
      <c r="E93" s="37">
        <v>204527.46</v>
      </c>
      <c r="F93" s="38" t="str">
        <f t="shared" si="2"/>
        <v>-</v>
      </c>
    </row>
    <row r="94" spans="1:6" ht="78.75">
      <c r="A94" s="39" t="s">
        <v>181</v>
      </c>
      <c r="B94" s="35" t="s">
        <v>32</v>
      </c>
      <c r="C94" s="36" t="s">
        <v>182</v>
      </c>
      <c r="D94" s="37">
        <v>50000</v>
      </c>
      <c r="E94" s="37">
        <v>204527.46</v>
      </c>
      <c r="F94" s="38" t="str">
        <f t="shared" si="2"/>
        <v>-</v>
      </c>
    </row>
    <row r="95" spans="1:6" ht="78.75">
      <c r="A95" s="39" t="s">
        <v>183</v>
      </c>
      <c r="B95" s="35" t="s">
        <v>32</v>
      </c>
      <c r="C95" s="36" t="s">
        <v>184</v>
      </c>
      <c r="D95" s="37">
        <v>50000</v>
      </c>
      <c r="E95" s="37">
        <v>204527.46</v>
      </c>
      <c r="F95" s="38" t="str">
        <f t="shared" si="2"/>
        <v>-</v>
      </c>
    </row>
    <row r="96" spans="1:6" ht="22.5">
      <c r="A96" s="34" t="s">
        <v>185</v>
      </c>
      <c r="B96" s="35" t="s">
        <v>32</v>
      </c>
      <c r="C96" s="36" t="s">
        <v>186</v>
      </c>
      <c r="D96" s="37">
        <v>200000</v>
      </c>
      <c r="E96" s="37">
        <v>3344420.64</v>
      </c>
      <c r="F96" s="38" t="str">
        <f t="shared" si="2"/>
        <v>-</v>
      </c>
    </row>
    <row r="97" spans="1:6" ht="33.75">
      <c r="A97" s="34" t="s">
        <v>187</v>
      </c>
      <c r="B97" s="35" t="s">
        <v>32</v>
      </c>
      <c r="C97" s="36" t="s">
        <v>188</v>
      </c>
      <c r="D97" s="37">
        <v>200000</v>
      </c>
      <c r="E97" s="37">
        <v>3344420.64</v>
      </c>
      <c r="F97" s="38" t="str">
        <f t="shared" si="2"/>
        <v>-</v>
      </c>
    </row>
    <row r="98" spans="1:6" ht="45">
      <c r="A98" s="34" t="s">
        <v>189</v>
      </c>
      <c r="B98" s="35" t="s">
        <v>32</v>
      </c>
      <c r="C98" s="36" t="s">
        <v>190</v>
      </c>
      <c r="D98" s="37">
        <v>200000</v>
      </c>
      <c r="E98" s="37">
        <v>3344420.64</v>
      </c>
      <c r="F98" s="38" t="str">
        <f t="shared" si="2"/>
        <v>-</v>
      </c>
    </row>
    <row r="99" spans="1:6" ht="45">
      <c r="A99" s="34" t="s">
        <v>191</v>
      </c>
      <c r="B99" s="35" t="s">
        <v>32</v>
      </c>
      <c r="C99" s="36" t="s">
        <v>192</v>
      </c>
      <c r="D99" s="37" t="s">
        <v>47</v>
      </c>
      <c r="E99" s="37">
        <v>2971897.33</v>
      </c>
      <c r="F99" s="38" t="str">
        <f t="shared" si="2"/>
        <v>-</v>
      </c>
    </row>
    <row r="100" spans="1:6" ht="56.25">
      <c r="A100" s="34" t="s">
        <v>193</v>
      </c>
      <c r="B100" s="35" t="s">
        <v>32</v>
      </c>
      <c r="C100" s="36" t="s">
        <v>194</v>
      </c>
      <c r="D100" s="37">
        <v>200000</v>
      </c>
      <c r="E100" s="37">
        <v>372523.31</v>
      </c>
      <c r="F100" s="38" t="str">
        <f t="shared" si="2"/>
        <v>-</v>
      </c>
    </row>
    <row r="101" spans="1:6">
      <c r="A101" s="34" t="s">
        <v>195</v>
      </c>
      <c r="B101" s="35" t="s">
        <v>32</v>
      </c>
      <c r="C101" s="36" t="s">
        <v>196</v>
      </c>
      <c r="D101" s="37">
        <v>62400</v>
      </c>
      <c r="E101" s="37">
        <v>39367.93</v>
      </c>
      <c r="F101" s="38">
        <f t="shared" si="2"/>
        <v>23032.07</v>
      </c>
    </row>
    <row r="102" spans="1:6" ht="33.75">
      <c r="A102" s="34" t="s">
        <v>197</v>
      </c>
      <c r="B102" s="35" t="s">
        <v>32</v>
      </c>
      <c r="C102" s="36" t="s">
        <v>198</v>
      </c>
      <c r="D102" s="37">
        <v>62400</v>
      </c>
      <c r="E102" s="37">
        <v>24616.32</v>
      </c>
      <c r="F102" s="38">
        <f t="shared" si="2"/>
        <v>37783.68</v>
      </c>
    </row>
    <row r="103" spans="1:6" ht="45">
      <c r="A103" s="34" t="s">
        <v>199</v>
      </c>
      <c r="B103" s="35" t="s">
        <v>32</v>
      </c>
      <c r="C103" s="36" t="s">
        <v>200</v>
      </c>
      <c r="D103" s="37">
        <v>62400</v>
      </c>
      <c r="E103" s="37">
        <v>24616.32</v>
      </c>
      <c r="F103" s="38">
        <f t="shared" si="2"/>
        <v>37783.68</v>
      </c>
    </row>
    <row r="104" spans="1:6" ht="45">
      <c r="A104" s="34" t="s">
        <v>201</v>
      </c>
      <c r="B104" s="35" t="s">
        <v>32</v>
      </c>
      <c r="C104" s="36" t="s">
        <v>202</v>
      </c>
      <c r="D104" s="37" t="s">
        <v>47</v>
      </c>
      <c r="E104" s="37">
        <v>24584.91</v>
      </c>
      <c r="F104" s="38" t="str">
        <f t="shared" si="2"/>
        <v>-</v>
      </c>
    </row>
    <row r="105" spans="1:6" ht="90">
      <c r="A105" s="39" t="s">
        <v>203</v>
      </c>
      <c r="B105" s="35" t="s">
        <v>32</v>
      </c>
      <c r="C105" s="36" t="s">
        <v>204</v>
      </c>
      <c r="D105" s="37" t="s">
        <v>47</v>
      </c>
      <c r="E105" s="37">
        <v>14751.61</v>
      </c>
      <c r="F105" s="38" t="str">
        <f t="shared" si="2"/>
        <v>-</v>
      </c>
    </row>
    <row r="106" spans="1:6" ht="45">
      <c r="A106" s="34" t="s">
        <v>205</v>
      </c>
      <c r="B106" s="35" t="s">
        <v>32</v>
      </c>
      <c r="C106" s="36" t="s">
        <v>206</v>
      </c>
      <c r="D106" s="37" t="s">
        <v>47</v>
      </c>
      <c r="E106" s="37">
        <v>14751.61</v>
      </c>
      <c r="F106" s="38" t="str">
        <f t="shared" si="2"/>
        <v>-</v>
      </c>
    </row>
    <row r="107" spans="1:6" ht="67.5">
      <c r="A107" s="34" t="s">
        <v>207</v>
      </c>
      <c r="B107" s="35" t="s">
        <v>32</v>
      </c>
      <c r="C107" s="36" t="s">
        <v>208</v>
      </c>
      <c r="D107" s="37" t="s">
        <v>47</v>
      </c>
      <c r="E107" s="37">
        <v>14751.61</v>
      </c>
      <c r="F107" s="38" t="str">
        <f t="shared" si="2"/>
        <v>-</v>
      </c>
    </row>
    <row r="108" spans="1:6">
      <c r="A108" s="34" t="s">
        <v>209</v>
      </c>
      <c r="B108" s="35" t="s">
        <v>32</v>
      </c>
      <c r="C108" s="36" t="s">
        <v>210</v>
      </c>
      <c r="D108" s="37">
        <v>218041649.34999999</v>
      </c>
      <c r="E108" s="37">
        <v>93575343.890000001</v>
      </c>
      <c r="F108" s="38">
        <f t="shared" si="2"/>
        <v>124466305.45999999</v>
      </c>
    </row>
    <row r="109" spans="1:6" ht="33.75">
      <c r="A109" s="34" t="s">
        <v>211</v>
      </c>
      <c r="B109" s="35" t="s">
        <v>32</v>
      </c>
      <c r="C109" s="36" t="s">
        <v>212</v>
      </c>
      <c r="D109" s="37">
        <v>218041649.34999999</v>
      </c>
      <c r="E109" s="37">
        <v>89575343.890000001</v>
      </c>
      <c r="F109" s="38">
        <f t="shared" si="2"/>
        <v>128466305.45999999</v>
      </c>
    </row>
    <row r="110" spans="1:6" ht="22.5">
      <c r="A110" s="34" t="s">
        <v>213</v>
      </c>
      <c r="B110" s="35" t="s">
        <v>32</v>
      </c>
      <c r="C110" s="36" t="s">
        <v>214</v>
      </c>
      <c r="D110" s="37">
        <v>41189400</v>
      </c>
      <c r="E110" s="37">
        <v>40110475</v>
      </c>
      <c r="F110" s="38">
        <f t="shared" si="2"/>
        <v>1078925</v>
      </c>
    </row>
    <row r="111" spans="1:6" ht="33.75">
      <c r="A111" s="34" t="s">
        <v>215</v>
      </c>
      <c r="B111" s="35" t="s">
        <v>32</v>
      </c>
      <c r="C111" s="36" t="s">
        <v>216</v>
      </c>
      <c r="D111" s="37">
        <v>41189400</v>
      </c>
      <c r="E111" s="37">
        <v>40110475</v>
      </c>
      <c r="F111" s="38">
        <f t="shared" si="2"/>
        <v>1078925</v>
      </c>
    </row>
    <row r="112" spans="1:6" ht="33.75">
      <c r="A112" s="34" t="s">
        <v>217</v>
      </c>
      <c r="B112" s="35" t="s">
        <v>32</v>
      </c>
      <c r="C112" s="36" t="s">
        <v>218</v>
      </c>
      <c r="D112" s="37">
        <v>41189400</v>
      </c>
      <c r="E112" s="37">
        <v>40110475</v>
      </c>
      <c r="F112" s="38">
        <f t="shared" si="2"/>
        <v>1078925</v>
      </c>
    </row>
    <row r="113" spans="1:6" ht="22.5">
      <c r="A113" s="34" t="s">
        <v>219</v>
      </c>
      <c r="B113" s="35" t="s">
        <v>32</v>
      </c>
      <c r="C113" s="36" t="s">
        <v>220</v>
      </c>
      <c r="D113" s="37">
        <v>174110049.34999999</v>
      </c>
      <c r="E113" s="37">
        <v>48093768.890000001</v>
      </c>
      <c r="F113" s="38">
        <f t="shared" si="2"/>
        <v>126016280.45999999</v>
      </c>
    </row>
    <row r="114" spans="1:6" ht="67.5">
      <c r="A114" s="39" t="s">
        <v>221</v>
      </c>
      <c r="B114" s="35" t="s">
        <v>32</v>
      </c>
      <c r="C114" s="36" t="s">
        <v>222</v>
      </c>
      <c r="D114" s="37">
        <v>15277112.35</v>
      </c>
      <c r="E114" s="37" t="s">
        <v>47</v>
      </c>
      <c r="F114" s="38">
        <f t="shared" si="2"/>
        <v>15277112.35</v>
      </c>
    </row>
    <row r="115" spans="1:6" ht="78.75">
      <c r="A115" s="39" t="s">
        <v>223</v>
      </c>
      <c r="B115" s="35" t="s">
        <v>32</v>
      </c>
      <c r="C115" s="36" t="s">
        <v>224</v>
      </c>
      <c r="D115" s="37">
        <v>15277112.35</v>
      </c>
      <c r="E115" s="37" t="s">
        <v>47</v>
      </c>
      <c r="F115" s="38">
        <f t="shared" si="2"/>
        <v>15277112.35</v>
      </c>
    </row>
    <row r="116" spans="1:6" ht="22.5">
      <c r="A116" s="34" t="s">
        <v>225</v>
      </c>
      <c r="B116" s="35" t="s">
        <v>32</v>
      </c>
      <c r="C116" s="36" t="s">
        <v>226</v>
      </c>
      <c r="D116" s="37">
        <v>15640000</v>
      </c>
      <c r="E116" s="37" t="s">
        <v>47</v>
      </c>
      <c r="F116" s="38">
        <f t="shared" si="2"/>
        <v>15640000</v>
      </c>
    </row>
    <row r="117" spans="1:6" ht="33.75">
      <c r="A117" s="34" t="s">
        <v>227</v>
      </c>
      <c r="B117" s="35" t="s">
        <v>32</v>
      </c>
      <c r="C117" s="36" t="s">
        <v>228</v>
      </c>
      <c r="D117" s="37">
        <v>15640000</v>
      </c>
      <c r="E117" s="37" t="s">
        <v>47</v>
      </c>
      <c r="F117" s="38">
        <f t="shared" ref="F117:F148" si="3">IF(OR(D117="-",IF(E117="-",0,E117)&gt;=IF(D117="-",0,D117)),"-",IF(D117="-",0,D117)-IF(E117="-",0,E117))</f>
        <v>15640000</v>
      </c>
    </row>
    <row r="118" spans="1:6">
      <c r="A118" s="34" t="s">
        <v>229</v>
      </c>
      <c r="B118" s="35" t="s">
        <v>32</v>
      </c>
      <c r="C118" s="36" t="s">
        <v>230</v>
      </c>
      <c r="D118" s="37">
        <v>143192937</v>
      </c>
      <c r="E118" s="37">
        <v>48093768.890000001</v>
      </c>
      <c r="F118" s="38">
        <f t="shared" si="3"/>
        <v>95099168.109999999</v>
      </c>
    </row>
    <row r="119" spans="1:6">
      <c r="A119" s="34" t="s">
        <v>231</v>
      </c>
      <c r="B119" s="35" t="s">
        <v>32</v>
      </c>
      <c r="C119" s="36" t="s">
        <v>232</v>
      </c>
      <c r="D119" s="37">
        <v>143192937</v>
      </c>
      <c r="E119" s="37">
        <v>48093768.890000001</v>
      </c>
      <c r="F119" s="38">
        <f t="shared" si="3"/>
        <v>95099168.109999999</v>
      </c>
    </row>
    <row r="120" spans="1:6">
      <c r="A120" s="34" t="s">
        <v>233</v>
      </c>
      <c r="B120" s="35" t="s">
        <v>32</v>
      </c>
      <c r="C120" s="36" t="s">
        <v>234</v>
      </c>
      <c r="D120" s="37">
        <v>2742200</v>
      </c>
      <c r="E120" s="37">
        <v>1371100</v>
      </c>
      <c r="F120" s="38">
        <f t="shared" si="3"/>
        <v>1371100</v>
      </c>
    </row>
    <row r="121" spans="1:6" ht="22.5">
      <c r="A121" s="34" t="s">
        <v>235</v>
      </c>
      <c r="B121" s="35" t="s">
        <v>32</v>
      </c>
      <c r="C121" s="36" t="s">
        <v>236</v>
      </c>
      <c r="D121" s="37">
        <v>2742200</v>
      </c>
      <c r="E121" s="37">
        <v>1371100</v>
      </c>
      <c r="F121" s="38">
        <f t="shared" si="3"/>
        <v>1371100</v>
      </c>
    </row>
    <row r="122" spans="1:6" ht="22.5">
      <c r="A122" s="34" t="s">
        <v>237</v>
      </c>
      <c r="B122" s="35" t="s">
        <v>32</v>
      </c>
      <c r="C122" s="36" t="s">
        <v>238</v>
      </c>
      <c r="D122" s="37">
        <v>2742200</v>
      </c>
      <c r="E122" s="37">
        <v>1371100</v>
      </c>
      <c r="F122" s="38">
        <f t="shared" si="3"/>
        <v>1371100</v>
      </c>
    </row>
    <row r="123" spans="1:6" ht="33.75">
      <c r="A123" s="34" t="s">
        <v>239</v>
      </c>
      <c r="B123" s="35" t="s">
        <v>32</v>
      </c>
      <c r="C123" s="36" t="s">
        <v>240</v>
      </c>
      <c r="D123" s="37">
        <v>2742200</v>
      </c>
      <c r="E123" s="37">
        <v>1371100</v>
      </c>
      <c r="F123" s="38">
        <f t="shared" si="3"/>
        <v>1371100</v>
      </c>
    </row>
    <row r="124" spans="1:6">
      <c r="A124" s="34" t="s">
        <v>241</v>
      </c>
      <c r="B124" s="35" t="s">
        <v>32</v>
      </c>
      <c r="C124" s="36" t="s">
        <v>242</v>
      </c>
      <c r="D124" s="37" t="s">
        <v>47</v>
      </c>
      <c r="E124" s="37">
        <v>4000000</v>
      </c>
      <c r="F124" s="38" t="str">
        <f t="shared" si="3"/>
        <v>-</v>
      </c>
    </row>
    <row r="125" spans="1:6" ht="22.5">
      <c r="A125" s="34" t="s">
        <v>243</v>
      </c>
      <c r="B125" s="35" t="s">
        <v>32</v>
      </c>
      <c r="C125" s="36" t="s">
        <v>244</v>
      </c>
      <c r="D125" s="37" t="s">
        <v>47</v>
      </c>
      <c r="E125" s="37">
        <v>4000000</v>
      </c>
      <c r="F125" s="38" t="str">
        <f t="shared" si="3"/>
        <v>-</v>
      </c>
    </row>
    <row r="126" spans="1:6" ht="22.5">
      <c r="A126" s="34" t="s">
        <v>243</v>
      </c>
      <c r="B126" s="35" t="s">
        <v>32</v>
      </c>
      <c r="C126" s="36" t="s">
        <v>245</v>
      </c>
      <c r="D126" s="37" t="s">
        <v>47</v>
      </c>
      <c r="E126" s="37">
        <v>4000000</v>
      </c>
      <c r="F126" s="38" t="str">
        <f t="shared" si="3"/>
        <v>-</v>
      </c>
    </row>
    <row r="127" spans="1:6" ht="12.75" customHeight="1">
      <c r="A127" s="40"/>
      <c r="B127" s="41"/>
      <c r="C127" s="41"/>
      <c r="D127" s="42"/>
      <c r="E127" s="42"/>
      <c r="F127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11"/>
  <sheetViews>
    <sheetView showGridLines="0" tabSelected="1" topLeftCell="A185" workbookViewId="0">
      <selection activeCell="E211" sqref="E21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6" t="s">
        <v>246</v>
      </c>
      <c r="B2" s="96"/>
      <c r="C2" s="96"/>
      <c r="D2" s="96"/>
      <c r="E2" s="1"/>
      <c r="F2" s="13" t="s">
        <v>247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101" t="s">
        <v>23</v>
      </c>
      <c r="C4" s="113" t="s">
        <v>248</v>
      </c>
      <c r="D4" s="104" t="s">
        <v>25</v>
      </c>
      <c r="E4" s="118" t="s">
        <v>26</v>
      </c>
      <c r="F4" s="110" t="s">
        <v>27</v>
      </c>
    </row>
    <row r="5" spans="1:6" ht="5.45" customHeight="1">
      <c r="A5" s="116"/>
      <c r="B5" s="102"/>
      <c r="C5" s="114"/>
      <c r="D5" s="105"/>
      <c r="E5" s="119"/>
      <c r="F5" s="111"/>
    </row>
    <row r="6" spans="1:6" ht="9.6" customHeight="1">
      <c r="A6" s="116"/>
      <c r="B6" s="102"/>
      <c r="C6" s="114"/>
      <c r="D6" s="105"/>
      <c r="E6" s="119"/>
      <c r="F6" s="111"/>
    </row>
    <row r="7" spans="1:6" ht="6" customHeight="1">
      <c r="A7" s="116"/>
      <c r="B7" s="102"/>
      <c r="C7" s="114"/>
      <c r="D7" s="105"/>
      <c r="E7" s="119"/>
      <c r="F7" s="111"/>
    </row>
    <row r="8" spans="1:6" ht="6.6" customHeight="1">
      <c r="A8" s="116"/>
      <c r="B8" s="102"/>
      <c r="C8" s="114"/>
      <c r="D8" s="105"/>
      <c r="E8" s="119"/>
      <c r="F8" s="111"/>
    </row>
    <row r="9" spans="1:6" ht="10.9" customHeight="1">
      <c r="A9" s="116"/>
      <c r="B9" s="102"/>
      <c r="C9" s="114"/>
      <c r="D9" s="105"/>
      <c r="E9" s="119"/>
      <c r="F9" s="111"/>
    </row>
    <row r="10" spans="1:6" ht="4.1500000000000004" hidden="1" customHeight="1">
      <c r="A10" s="116"/>
      <c r="B10" s="102"/>
      <c r="C10" s="44"/>
      <c r="D10" s="105"/>
      <c r="E10" s="45"/>
      <c r="F10" s="46"/>
    </row>
    <row r="11" spans="1:6" ht="13.15" hidden="1" customHeight="1">
      <c r="A11" s="117"/>
      <c r="B11" s="103"/>
      <c r="C11" s="47"/>
      <c r="D11" s="106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249</v>
      </c>
      <c r="B13" s="52" t="s">
        <v>250</v>
      </c>
      <c r="C13" s="53" t="s">
        <v>251</v>
      </c>
      <c r="D13" s="54">
        <v>313194516</v>
      </c>
      <c r="E13" s="55">
        <v>137458944.47999999</v>
      </c>
      <c r="F13" s="56">
        <f>IF(OR(D13="-",IF(E13="-",0,E13)&gt;=IF(D13="-",0,D13)),"-",IF(D13="-",0,D13)-IF(E13="-",0,E13))</f>
        <v>175735571.52000001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252</v>
      </c>
      <c r="B15" s="52" t="s">
        <v>250</v>
      </c>
      <c r="C15" s="53" t="s">
        <v>253</v>
      </c>
      <c r="D15" s="54">
        <v>313194516</v>
      </c>
      <c r="E15" s="55">
        <v>137458944.47999999</v>
      </c>
      <c r="F15" s="56">
        <f t="shared" ref="F15:F46" si="0">IF(OR(D15="-",IF(E15="-",0,E15)&gt;=IF(D15="-",0,D15)),"-",IF(D15="-",0,D15)-IF(E15="-",0,E15))</f>
        <v>175735571.52000001</v>
      </c>
    </row>
    <row r="16" spans="1:6" ht="22.5">
      <c r="A16" s="51" t="s">
        <v>254</v>
      </c>
      <c r="B16" s="52" t="s">
        <v>250</v>
      </c>
      <c r="C16" s="53" t="s">
        <v>255</v>
      </c>
      <c r="D16" s="54">
        <v>311914704</v>
      </c>
      <c r="E16" s="55">
        <v>136406425.28</v>
      </c>
      <c r="F16" s="56">
        <f t="shared" si="0"/>
        <v>175508278.72</v>
      </c>
    </row>
    <row r="17" spans="1:6">
      <c r="A17" s="51" t="s">
        <v>256</v>
      </c>
      <c r="B17" s="52" t="s">
        <v>250</v>
      </c>
      <c r="C17" s="53" t="s">
        <v>257</v>
      </c>
      <c r="D17" s="54">
        <v>4303111.7300000004</v>
      </c>
      <c r="E17" s="55">
        <v>1077349.24</v>
      </c>
      <c r="F17" s="56">
        <f t="shared" si="0"/>
        <v>3225762.49</v>
      </c>
    </row>
    <row r="18" spans="1:6">
      <c r="A18" s="51" t="s">
        <v>258</v>
      </c>
      <c r="B18" s="52" t="s">
        <v>250</v>
      </c>
      <c r="C18" s="53" t="s">
        <v>259</v>
      </c>
      <c r="D18" s="54">
        <v>2510954.96</v>
      </c>
      <c r="E18" s="55" t="s">
        <v>47</v>
      </c>
      <c r="F18" s="56">
        <f t="shared" si="0"/>
        <v>2510954.96</v>
      </c>
    </row>
    <row r="19" spans="1:6" ht="22.5">
      <c r="A19" s="51" t="s">
        <v>260</v>
      </c>
      <c r="B19" s="52" t="s">
        <v>250</v>
      </c>
      <c r="C19" s="53" t="s">
        <v>261</v>
      </c>
      <c r="D19" s="54">
        <v>2510954.96</v>
      </c>
      <c r="E19" s="55" t="s">
        <v>47</v>
      </c>
      <c r="F19" s="56">
        <f t="shared" si="0"/>
        <v>2510954.96</v>
      </c>
    </row>
    <row r="20" spans="1:6">
      <c r="A20" s="24" t="s">
        <v>262</v>
      </c>
      <c r="B20" s="63" t="s">
        <v>250</v>
      </c>
      <c r="C20" s="26" t="s">
        <v>263</v>
      </c>
      <c r="D20" s="27">
        <v>2510954.96</v>
      </c>
      <c r="E20" s="64" t="s">
        <v>47</v>
      </c>
      <c r="F20" s="65">
        <f t="shared" si="0"/>
        <v>2510954.96</v>
      </c>
    </row>
    <row r="21" spans="1:6" ht="22.5">
      <c r="A21" s="24" t="s">
        <v>264</v>
      </c>
      <c r="B21" s="63" t="s">
        <v>250</v>
      </c>
      <c r="C21" s="26" t="s">
        <v>265</v>
      </c>
      <c r="D21" s="27">
        <v>2510954.96</v>
      </c>
      <c r="E21" s="64" t="s">
        <v>47</v>
      </c>
      <c r="F21" s="65">
        <f t="shared" si="0"/>
        <v>2510954.96</v>
      </c>
    </row>
    <row r="22" spans="1:6">
      <c r="A22" s="24" t="s">
        <v>266</v>
      </c>
      <c r="B22" s="63" t="s">
        <v>250</v>
      </c>
      <c r="C22" s="26" t="s">
        <v>267</v>
      </c>
      <c r="D22" s="27">
        <v>2510954.96</v>
      </c>
      <c r="E22" s="64" t="s">
        <v>47</v>
      </c>
      <c r="F22" s="65">
        <f t="shared" si="0"/>
        <v>2510954.96</v>
      </c>
    </row>
    <row r="23" spans="1:6">
      <c r="A23" s="51" t="s">
        <v>268</v>
      </c>
      <c r="B23" s="52" t="s">
        <v>250</v>
      </c>
      <c r="C23" s="53" t="s">
        <v>269</v>
      </c>
      <c r="D23" s="54">
        <v>1792156.77</v>
      </c>
      <c r="E23" s="55">
        <v>1077349.24</v>
      </c>
      <c r="F23" s="56">
        <f t="shared" si="0"/>
        <v>714807.53</v>
      </c>
    </row>
    <row r="24" spans="1:6" ht="45">
      <c r="A24" s="51" t="s">
        <v>270</v>
      </c>
      <c r="B24" s="52" t="s">
        <v>250</v>
      </c>
      <c r="C24" s="53" t="s">
        <v>271</v>
      </c>
      <c r="D24" s="54">
        <v>323169.77</v>
      </c>
      <c r="E24" s="55">
        <v>87576.960000000006</v>
      </c>
      <c r="F24" s="56">
        <f t="shared" si="0"/>
        <v>235592.81</v>
      </c>
    </row>
    <row r="25" spans="1:6">
      <c r="A25" s="24" t="s">
        <v>272</v>
      </c>
      <c r="B25" s="63" t="s">
        <v>250</v>
      </c>
      <c r="C25" s="26" t="s">
        <v>273</v>
      </c>
      <c r="D25" s="27">
        <v>323169.77</v>
      </c>
      <c r="E25" s="64">
        <v>87576.960000000006</v>
      </c>
      <c r="F25" s="65">
        <f t="shared" si="0"/>
        <v>235592.81</v>
      </c>
    </row>
    <row r="26" spans="1:6" ht="33.75">
      <c r="A26" s="24" t="s">
        <v>274</v>
      </c>
      <c r="B26" s="63" t="s">
        <v>250</v>
      </c>
      <c r="C26" s="26" t="s">
        <v>275</v>
      </c>
      <c r="D26" s="27">
        <v>158700</v>
      </c>
      <c r="E26" s="64" t="s">
        <v>47</v>
      </c>
      <c r="F26" s="65">
        <f t="shared" si="0"/>
        <v>158700</v>
      </c>
    </row>
    <row r="27" spans="1:6">
      <c r="A27" s="24" t="s">
        <v>276</v>
      </c>
      <c r="B27" s="63" t="s">
        <v>250</v>
      </c>
      <c r="C27" s="26" t="s">
        <v>277</v>
      </c>
      <c r="D27" s="27">
        <v>158700</v>
      </c>
      <c r="E27" s="64" t="s">
        <v>47</v>
      </c>
      <c r="F27" s="65">
        <f t="shared" si="0"/>
        <v>158700</v>
      </c>
    </row>
    <row r="28" spans="1:6" ht="22.5">
      <c r="A28" s="24" t="s">
        <v>278</v>
      </c>
      <c r="B28" s="63" t="s">
        <v>250</v>
      </c>
      <c r="C28" s="26" t="s">
        <v>279</v>
      </c>
      <c r="D28" s="27">
        <v>164469.76999999999</v>
      </c>
      <c r="E28" s="64">
        <v>87576.960000000006</v>
      </c>
      <c r="F28" s="65">
        <f t="shared" si="0"/>
        <v>76892.809999999983</v>
      </c>
    </row>
    <row r="29" spans="1:6">
      <c r="A29" s="24" t="s">
        <v>276</v>
      </c>
      <c r="B29" s="63" t="s">
        <v>250</v>
      </c>
      <c r="C29" s="26" t="s">
        <v>280</v>
      </c>
      <c r="D29" s="27">
        <v>36000</v>
      </c>
      <c r="E29" s="64" t="s">
        <v>47</v>
      </c>
      <c r="F29" s="65">
        <f t="shared" si="0"/>
        <v>36000</v>
      </c>
    </row>
    <row r="30" spans="1:6">
      <c r="A30" s="24" t="s">
        <v>281</v>
      </c>
      <c r="B30" s="63" t="s">
        <v>250</v>
      </c>
      <c r="C30" s="26" t="s">
        <v>282</v>
      </c>
      <c r="D30" s="27">
        <v>128469.77</v>
      </c>
      <c r="E30" s="64">
        <v>87576.960000000006</v>
      </c>
      <c r="F30" s="65">
        <f t="shared" si="0"/>
        <v>40892.81</v>
      </c>
    </row>
    <row r="31" spans="1:6" ht="22.5">
      <c r="A31" s="51" t="s">
        <v>260</v>
      </c>
      <c r="B31" s="52" t="s">
        <v>250</v>
      </c>
      <c r="C31" s="53" t="s">
        <v>283</v>
      </c>
      <c r="D31" s="54">
        <v>1468987</v>
      </c>
      <c r="E31" s="55">
        <v>989772.28</v>
      </c>
      <c r="F31" s="56">
        <f t="shared" si="0"/>
        <v>479214.72</v>
      </c>
    </row>
    <row r="32" spans="1:6" ht="22.5">
      <c r="A32" s="24" t="s">
        <v>284</v>
      </c>
      <c r="B32" s="63" t="s">
        <v>250</v>
      </c>
      <c r="C32" s="26" t="s">
        <v>285</v>
      </c>
      <c r="D32" s="27">
        <v>1468987</v>
      </c>
      <c r="E32" s="64">
        <v>989772.28</v>
      </c>
      <c r="F32" s="65">
        <f t="shared" si="0"/>
        <v>479214.72</v>
      </c>
    </row>
    <row r="33" spans="1:6" ht="45">
      <c r="A33" s="24" t="s">
        <v>286</v>
      </c>
      <c r="B33" s="63" t="s">
        <v>250</v>
      </c>
      <c r="C33" s="26" t="s">
        <v>287</v>
      </c>
      <c r="D33" s="27">
        <v>43605</v>
      </c>
      <c r="E33" s="64" t="s">
        <v>47</v>
      </c>
      <c r="F33" s="65">
        <f t="shared" si="0"/>
        <v>43605</v>
      </c>
    </row>
    <row r="34" spans="1:6">
      <c r="A34" s="24" t="s">
        <v>288</v>
      </c>
      <c r="B34" s="63" t="s">
        <v>250</v>
      </c>
      <c r="C34" s="26" t="s">
        <v>289</v>
      </c>
      <c r="D34" s="27">
        <v>43605</v>
      </c>
      <c r="E34" s="64" t="s">
        <v>47</v>
      </c>
      <c r="F34" s="65">
        <f t="shared" si="0"/>
        <v>43605</v>
      </c>
    </row>
    <row r="35" spans="1:6" ht="22.5">
      <c r="A35" s="24" t="s">
        <v>290</v>
      </c>
      <c r="B35" s="63" t="s">
        <v>250</v>
      </c>
      <c r="C35" s="26" t="s">
        <v>291</v>
      </c>
      <c r="D35" s="27">
        <v>95382</v>
      </c>
      <c r="E35" s="64">
        <v>71536.5</v>
      </c>
      <c r="F35" s="65">
        <f t="shared" si="0"/>
        <v>23845.5</v>
      </c>
    </row>
    <row r="36" spans="1:6">
      <c r="A36" s="24" t="s">
        <v>276</v>
      </c>
      <c r="B36" s="63" t="s">
        <v>250</v>
      </c>
      <c r="C36" s="26" t="s">
        <v>292</v>
      </c>
      <c r="D36" s="27">
        <v>53382</v>
      </c>
      <c r="E36" s="64">
        <v>40036.5</v>
      </c>
      <c r="F36" s="65">
        <f t="shared" si="0"/>
        <v>13345.5</v>
      </c>
    </row>
    <row r="37" spans="1:6">
      <c r="A37" s="24" t="s">
        <v>293</v>
      </c>
      <c r="B37" s="63" t="s">
        <v>250</v>
      </c>
      <c r="C37" s="26" t="s">
        <v>294</v>
      </c>
      <c r="D37" s="27">
        <v>42000</v>
      </c>
      <c r="E37" s="64">
        <v>31500</v>
      </c>
      <c r="F37" s="65">
        <f t="shared" si="0"/>
        <v>10500</v>
      </c>
    </row>
    <row r="38" spans="1:6" ht="33.75">
      <c r="A38" s="24" t="s">
        <v>295</v>
      </c>
      <c r="B38" s="63" t="s">
        <v>250</v>
      </c>
      <c r="C38" s="26" t="s">
        <v>296</v>
      </c>
      <c r="D38" s="27">
        <v>25000</v>
      </c>
      <c r="E38" s="64">
        <v>16755</v>
      </c>
      <c r="F38" s="65">
        <f t="shared" si="0"/>
        <v>8245</v>
      </c>
    </row>
    <row r="39" spans="1:6">
      <c r="A39" s="24" t="s">
        <v>276</v>
      </c>
      <c r="B39" s="63" t="s">
        <v>250</v>
      </c>
      <c r="C39" s="26" t="s">
        <v>297</v>
      </c>
      <c r="D39" s="27">
        <v>25000</v>
      </c>
      <c r="E39" s="64">
        <v>16755</v>
      </c>
      <c r="F39" s="65">
        <f t="shared" si="0"/>
        <v>8245</v>
      </c>
    </row>
    <row r="40" spans="1:6" ht="22.5">
      <c r="A40" s="24" t="s">
        <v>298</v>
      </c>
      <c r="B40" s="63" t="s">
        <v>250</v>
      </c>
      <c r="C40" s="26" t="s">
        <v>299</v>
      </c>
      <c r="D40" s="27">
        <v>1305000</v>
      </c>
      <c r="E40" s="64">
        <v>901480.78</v>
      </c>
      <c r="F40" s="65">
        <f t="shared" si="0"/>
        <v>403519.22</v>
      </c>
    </row>
    <row r="41" spans="1:6">
      <c r="A41" s="24" t="s">
        <v>276</v>
      </c>
      <c r="B41" s="63" t="s">
        <v>250</v>
      </c>
      <c r="C41" s="26" t="s">
        <v>300</v>
      </c>
      <c r="D41" s="27">
        <v>129800</v>
      </c>
      <c r="E41" s="64">
        <v>18765</v>
      </c>
      <c r="F41" s="65">
        <f t="shared" si="0"/>
        <v>111035</v>
      </c>
    </row>
    <row r="42" spans="1:6">
      <c r="A42" s="24" t="s">
        <v>293</v>
      </c>
      <c r="B42" s="63" t="s">
        <v>250</v>
      </c>
      <c r="C42" s="26" t="s">
        <v>301</v>
      </c>
      <c r="D42" s="27">
        <v>100000</v>
      </c>
      <c r="E42" s="64">
        <v>100000</v>
      </c>
      <c r="F42" s="65" t="str">
        <f t="shared" si="0"/>
        <v>-</v>
      </c>
    </row>
    <row r="43" spans="1:6" ht="22.5">
      <c r="A43" s="24" t="s">
        <v>302</v>
      </c>
      <c r="B43" s="63" t="s">
        <v>250</v>
      </c>
      <c r="C43" s="26" t="s">
        <v>303</v>
      </c>
      <c r="D43" s="27">
        <v>660200</v>
      </c>
      <c r="E43" s="64">
        <v>607715.78</v>
      </c>
      <c r="F43" s="65">
        <f t="shared" si="0"/>
        <v>52484.219999999972</v>
      </c>
    </row>
    <row r="44" spans="1:6">
      <c r="A44" s="24" t="s">
        <v>304</v>
      </c>
      <c r="B44" s="63" t="s">
        <v>250</v>
      </c>
      <c r="C44" s="26" t="s">
        <v>305</v>
      </c>
      <c r="D44" s="27">
        <v>15000</v>
      </c>
      <c r="E44" s="64" t="s">
        <v>47</v>
      </c>
      <c r="F44" s="65">
        <f t="shared" si="0"/>
        <v>15000</v>
      </c>
    </row>
    <row r="45" spans="1:6">
      <c r="A45" s="24" t="s">
        <v>288</v>
      </c>
      <c r="B45" s="63" t="s">
        <v>250</v>
      </c>
      <c r="C45" s="26" t="s">
        <v>306</v>
      </c>
      <c r="D45" s="27">
        <v>400000</v>
      </c>
      <c r="E45" s="64">
        <v>175000</v>
      </c>
      <c r="F45" s="65">
        <f t="shared" si="0"/>
        <v>225000</v>
      </c>
    </row>
    <row r="46" spans="1:6" ht="22.5">
      <c r="A46" s="51" t="s">
        <v>307</v>
      </c>
      <c r="B46" s="52" t="s">
        <v>250</v>
      </c>
      <c r="C46" s="53" t="s">
        <v>308</v>
      </c>
      <c r="D46" s="54">
        <v>1704800</v>
      </c>
      <c r="E46" s="55">
        <v>1296522.8400000001</v>
      </c>
      <c r="F46" s="56">
        <f t="shared" si="0"/>
        <v>408277.15999999992</v>
      </c>
    </row>
    <row r="47" spans="1:6">
      <c r="A47" s="51" t="s">
        <v>309</v>
      </c>
      <c r="B47" s="52" t="s">
        <v>250</v>
      </c>
      <c r="C47" s="53" t="s">
        <v>310</v>
      </c>
      <c r="D47" s="54">
        <v>140000</v>
      </c>
      <c r="E47" s="55" t="s">
        <v>47</v>
      </c>
      <c r="F47" s="56">
        <f t="shared" ref="F47:F78" si="1">IF(OR(D47="-",IF(E47="-",0,E47)&gt;=IF(D47="-",0,D47)),"-",IF(D47="-",0,D47)-IF(E47="-",0,E47))</f>
        <v>140000</v>
      </c>
    </row>
    <row r="48" spans="1:6" ht="33.75">
      <c r="A48" s="51" t="s">
        <v>311</v>
      </c>
      <c r="B48" s="52" t="s">
        <v>250</v>
      </c>
      <c r="C48" s="53" t="s">
        <v>312</v>
      </c>
      <c r="D48" s="54">
        <v>140000</v>
      </c>
      <c r="E48" s="55" t="s">
        <v>47</v>
      </c>
      <c r="F48" s="56">
        <f t="shared" si="1"/>
        <v>140000</v>
      </c>
    </row>
    <row r="49" spans="1:6">
      <c r="A49" s="24" t="s">
        <v>272</v>
      </c>
      <c r="B49" s="63" t="s">
        <v>250</v>
      </c>
      <c r="C49" s="26" t="s">
        <v>313</v>
      </c>
      <c r="D49" s="27">
        <v>140000</v>
      </c>
      <c r="E49" s="64" t="s">
        <v>47</v>
      </c>
      <c r="F49" s="65">
        <f t="shared" si="1"/>
        <v>140000</v>
      </c>
    </row>
    <row r="50" spans="1:6">
      <c r="A50" s="24" t="s">
        <v>314</v>
      </c>
      <c r="B50" s="63" t="s">
        <v>250</v>
      </c>
      <c r="C50" s="26" t="s">
        <v>315</v>
      </c>
      <c r="D50" s="27">
        <v>140000</v>
      </c>
      <c r="E50" s="64" t="s">
        <v>47</v>
      </c>
      <c r="F50" s="65">
        <f t="shared" si="1"/>
        <v>140000</v>
      </c>
    </row>
    <row r="51" spans="1:6">
      <c r="A51" s="24" t="s">
        <v>276</v>
      </c>
      <c r="B51" s="63" t="s">
        <v>250</v>
      </c>
      <c r="C51" s="26" t="s">
        <v>316</v>
      </c>
      <c r="D51" s="27">
        <v>140000</v>
      </c>
      <c r="E51" s="64" t="s">
        <v>47</v>
      </c>
      <c r="F51" s="65">
        <f t="shared" si="1"/>
        <v>140000</v>
      </c>
    </row>
    <row r="52" spans="1:6" ht="33.75">
      <c r="A52" s="51" t="s">
        <v>317</v>
      </c>
      <c r="B52" s="52" t="s">
        <v>250</v>
      </c>
      <c r="C52" s="53" t="s">
        <v>318</v>
      </c>
      <c r="D52" s="54">
        <v>1377600</v>
      </c>
      <c r="E52" s="55">
        <v>1156122.8400000001</v>
      </c>
      <c r="F52" s="56">
        <f t="shared" si="1"/>
        <v>221477.15999999992</v>
      </c>
    </row>
    <row r="53" spans="1:6" ht="33.75">
      <c r="A53" s="51" t="s">
        <v>311</v>
      </c>
      <c r="B53" s="52" t="s">
        <v>250</v>
      </c>
      <c r="C53" s="53" t="s">
        <v>319</v>
      </c>
      <c r="D53" s="54">
        <v>1377600</v>
      </c>
      <c r="E53" s="55">
        <v>1156122.8400000001</v>
      </c>
      <c r="F53" s="56">
        <f t="shared" si="1"/>
        <v>221477.15999999992</v>
      </c>
    </row>
    <row r="54" spans="1:6">
      <c r="A54" s="24" t="s">
        <v>272</v>
      </c>
      <c r="B54" s="63" t="s">
        <v>250</v>
      </c>
      <c r="C54" s="26" t="s">
        <v>320</v>
      </c>
      <c r="D54" s="27">
        <v>1377600</v>
      </c>
      <c r="E54" s="64">
        <v>1156122.8400000001</v>
      </c>
      <c r="F54" s="65">
        <f t="shared" si="1"/>
        <v>221477.15999999992</v>
      </c>
    </row>
    <row r="55" spans="1:6" ht="33.75">
      <c r="A55" s="24" t="s">
        <v>321</v>
      </c>
      <c r="B55" s="63" t="s">
        <v>250</v>
      </c>
      <c r="C55" s="26" t="s">
        <v>322</v>
      </c>
      <c r="D55" s="27">
        <v>68000</v>
      </c>
      <c r="E55" s="64">
        <v>68000</v>
      </c>
      <c r="F55" s="65" t="str">
        <f t="shared" si="1"/>
        <v>-</v>
      </c>
    </row>
    <row r="56" spans="1:6">
      <c r="A56" s="24" t="s">
        <v>276</v>
      </c>
      <c r="B56" s="63" t="s">
        <v>250</v>
      </c>
      <c r="C56" s="26" t="s">
        <v>323</v>
      </c>
      <c r="D56" s="27">
        <v>68000</v>
      </c>
      <c r="E56" s="64">
        <v>68000</v>
      </c>
      <c r="F56" s="65" t="str">
        <f t="shared" si="1"/>
        <v>-</v>
      </c>
    </row>
    <row r="57" spans="1:6" ht="22.5">
      <c r="A57" s="24" t="s">
        <v>324</v>
      </c>
      <c r="B57" s="63" t="s">
        <v>250</v>
      </c>
      <c r="C57" s="26" t="s">
        <v>325</v>
      </c>
      <c r="D57" s="27">
        <v>140700</v>
      </c>
      <c r="E57" s="64">
        <v>95699.7</v>
      </c>
      <c r="F57" s="65">
        <f t="shared" si="1"/>
        <v>45000.3</v>
      </c>
    </row>
    <row r="58" spans="1:6">
      <c r="A58" s="24" t="s">
        <v>276</v>
      </c>
      <c r="B58" s="63" t="s">
        <v>250</v>
      </c>
      <c r="C58" s="26" t="s">
        <v>326</v>
      </c>
      <c r="D58" s="27">
        <v>140700</v>
      </c>
      <c r="E58" s="64">
        <v>95699.7</v>
      </c>
      <c r="F58" s="65">
        <f t="shared" si="1"/>
        <v>45000.3</v>
      </c>
    </row>
    <row r="59" spans="1:6" ht="56.25">
      <c r="A59" s="24" t="s">
        <v>327</v>
      </c>
      <c r="B59" s="63" t="s">
        <v>250</v>
      </c>
      <c r="C59" s="26" t="s">
        <v>328</v>
      </c>
      <c r="D59" s="27">
        <v>1168900</v>
      </c>
      <c r="E59" s="64">
        <v>992423.14</v>
      </c>
      <c r="F59" s="65">
        <f t="shared" si="1"/>
        <v>176476.86</v>
      </c>
    </row>
    <row r="60" spans="1:6">
      <c r="A60" s="24" t="s">
        <v>233</v>
      </c>
      <c r="B60" s="63" t="s">
        <v>250</v>
      </c>
      <c r="C60" s="26" t="s">
        <v>329</v>
      </c>
      <c r="D60" s="27">
        <v>1168900</v>
      </c>
      <c r="E60" s="64">
        <v>992423.14</v>
      </c>
      <c r="F60" s="65">
        <f t="shared" si="1"/>
        <v>176476.86</v>
      </c>
    </row>
    <row r="61" spans="1:6" ht="22.5">
      <c r="A61" s="51" t="s">
        <v>330</v>
      </c>
      <c r="B61" s="52" t="s">
        <v>250</v>
      </c>
      <c r="C61" s="53" t="s">
        <v>331</v>
      </c>
      <c r="D61" s="54">
        <v>187200</v>
      </c>
      <c r="E61" s="55">
        <v>140400</v>
      </c>
      <c r="F61" s="56">
        <f t="shared" si="1"/>
        <v>46800</v>
      </c>
    </row>
    <row r="62" spans="1:6" ht="33.75">
      <c r="A62" s="51" t="s">
        <v>311</v>
      </c>
      <c r="B62" s="52" t="s">
        <v>250</v>
      </c>
      <c r="C62" s="53" t="s">
        <v>332</v>
      </c>
      <c r="D62" s="54">
        <v>187200</v>
      </c>
      <c r="E62" s="55">
        <v>140400</v>
      </c>
      <c r="F62" s="56">
        <f t="shared" si="1"/>
        <v>46800</v>
      </c>
    </row>
    <row r="63" spans="1:6">
      <c r="A63" s="24" t="s">
        <v>272</v>
      </c>
      <c r="B63" s="63" t="s">
        <v>250</v>
      </c>
      <c r="C63" s="26" t="s">
        <v>333</v>
      </c>
      <c r="D63" s="27">
        <v>187200</v>
      </c>
      <c r="E63" s="64">
        <v>140400</v>
      </c>
      <c r="F63" s="65">
        <f t="shared" si="1"/>
        <v>46800</v>
      </c>
    </row>
    <row r="64" spans="1:6" ht="22.5">
      <c r="A64" s="24" t="s">
        <v>334</v>
      </c>
      <c r="B64" s="63" t="s">
        <v>250</v>
      </c>
      <c r="C64" s="26" t="s">
        <v>335</v>
      </c>
      <c r="D64" s="27">
        <v>187200</v>
      </c>
      <c r="E64" s="64">
        <v>140400</v>
      </c>
      <c r="F64" s="65">
        <f t="shared" si="1"/>
        <v>46800</v>
      </c>
    </row>
    <row r="65" spans="1:6" ht="22.5">
      <c r="A65" s="24" t="s">
        <v>336</v>
      </c>
      <c r="B65" s="63" t="s">
        <v>250</v>
      </c>
      <c r="C65" s="26" t="s">
        <v>337</v>
      </c>
      <c r="D65" s="27">
        <v>187200</v>
      </c>
      <c r="E65" s="64">
        <v>140400</v>
      </c>
      <c r="F65" s="65">
        <f t="shared" si="1"/>
        <v>46800</v>
      </c>
    </row>
    <row r="66" spans="1:6">
      <c r="A66" s="51" t="s">
        <v>338</v>
      </c>
      <c r="B66" s="52" t="s">
        <v>250</v>
      </c>
      <c r="C66" s="53" t="s">
        <v>339</v>
      </c>
      <c r="D66" s="54">
        <v>41224946.68</v>
      </c>
      <c r="E66" s="55">
        <v>21247972.329999998</v>
      </c>
      <c r="F66" s="56">
        <f t="shared" si="1"/>
        <v>19976974.350000001</v>
      </c>
    </row>
    <row r="67" spans="1:6">
      <c r="A67" s="51" t="s">
        <v>340</v>
      </c>
      <c r="B67" s="52" t="s">
        <v>250</v>
      </c>
      <c r="C67" s="53" t="s">
        <v>341</v>
      </c>
      <c r="D67" s="54">
        <v>1978638</v>
      </c>
      <c r="E67" s="55">
        <v>1603452.36</v>
      </c>
      <c r="F67" s="56">
        <f t="shared" si="1"/>
        <v>375185.6399999999</v>
      </c>
    </row>
    <row r="68" spans="1:6" ht="56.25">
      <c r="A68" s="51" t="s">
        <v>342</v>
      </c>
      <c r="B68" s="52" t="s">
        <v>250</v>
      </c>
      <c r="C68" s="53" t="s">
        <v>343</v>
      </c>
      <c r="D68" s="54">
        <v>1978638</v>
      </c>
      <c r="E68" s="55">
        <v>1603452.36</v>
      </c>
      <c r="F68" s="56">
        <f t="shared" si="1"/>
        <v>375185.6399999999</v>
      </c>
    </row>
    <row r="69" spans="1:6">
      <c r="A69" s="24" t="s">
        <v>272</v>
      </c>
      <c r="B69" s="63" t="s">
        <v>250</v>
      </c>
      <c r="C69" s="26" t="s">
        <v>344</v>
      </c>
      <c r="D69" s="27">
        <v>1978638</v>
      </c>
      <c r="E69" s="64">
        <v>1603452.36</v>
      </c>
      <c r="F69" s="65">
        <f t="shared" si="1"/>
        <v>375185.6399999999</v>
      </c>
    </row>
    <row r="70" spans="1:6" ht="33.75">
      <c r="A70" s="24" t="s">
        <v>345</v>
      </c>
      <c r="B70" s="63" t="s">
        <v>250</v>
      </c>
      <c r="C70" s="26" t="s">
        <v>346</v>
      </c>
      <c r="D70" s="27">
        <v>1978638</v>
      </c>
      <c r="E70" s="64">
        <v>1603452.36</v>
      </c>
      <c r="F70" s="65">
        <f t="shared" si="1"/>
        <v>375185.6399999999</v>
      </c>
    </row>
    <row r="71" spans="1:6">
      <c r="A71" s="24" t="s">
        <v>276</v>
      </c>
      <c r="B71" s="63" t="s">
        <v>250</v>
      </c>
      <c r="C71" s="26" t="s">
        <v>347</v>
      </c>
      <c r="D71" s="27">
        <v>1978638</v>
      </c>
      <c r="E71" s="64">
        <v>1603452.36</v>
      </c>
      <c r="F71" s="65">
        <f t="shared" si="1"/>
        <v>375185.6399999999</v>
      </c>
    </row>
    <row r="72" spans="1:6">
      <c r="A72" s="51" t="s">
        <v>348</v>
      </c>
      <c r="B72" s="52" t="s">
        <v>250</v>
      </c>
      <c r="C72" s="53" t="s">
        <v>349</v>
      </c>
      <c r="D72" s="54">
        <v>37808341.780000001</v>
      </c>
      <c r="E72" s="55">
        <v>19644519.969999999</v>
      </c>
      <c r="F72" s="56">
        <f t="shared" si="1"/>
        <v>18163821.810000002</v>
      </c>
    </row>
    <row r="73" spans="1:6" ht="56.25">
      <c r="A73" s="51" t="s">
        <v>342</v>
      </c>
      <c r="B73" s="52" t="s">
        <v>250</v>
      </c>
      <c r="C73" s="53" t="s">
        <v>350</v>
      </c>
      <c r="D73" s="54">
        <v>34548341.780000001</v>
      </c>
      <c r="E73" s="55">
        <v>16973592.77</v>
      </c>
      <c r="F73" s="56">
        <f t="shared" si="1"/>
        <v>17574749.010000002</v>
      </c>
    </row>
    <row r="74" spans="1:6">
      <c r="A74" s="24" t="s">
        <v>272</v>
      </c>
      <c r="B74" s="63" t="s">
        <v>250</v>
      </c>
      <c r="C74" s="26" t="s">
        <v>351</v>
      </c>
      <c r="D74" s="27">
        <v>19437289.050000001</v>
      </c>
      <c r="E74" s="64">
        <v>16973592.77</v>
      </c>
      <c r="F74" s="65">
        <f t="shared" si="1"/>
        <v>2463696.2800000012</v>
      </c>
    </row>
    <row r="75" spans="1:6" ht="22.5">
      <c r="A75" s="24" t="s">
        <v>352</v>
      </c>
      <c r="B75" s="63" t="s">
        <v>250</v>
      </c>
      <c r="C75" s="26" t="s">
        <v>353</v>
      </c>
      <c r="D75" s="27">
        <v>397808</v>
      </c>
      <c r="E75" s="64">
        <v>397808</v>
      </c>
      <c r="F75" s="65" t="str">
        <f t="shared" si="1"/>
        <v>-</v>
      </c>
    </row>
    <row r="76" spans="1:6">
      <c r="A76" s="24" t="s">
        <v>276</v>
      </c>
      <c r="B76" s="63" t="s">
        <v>250</v>
      </c>
      <c r="C76" s="26" t="s">
        <v>354</v>
      </c>
      <c r="D76" s="27">
        <v>397808</v>
      </c>
      <c r="E76" s="64">
        <v>397808</v>
      </c>
      <c r="F76" s="65" t="str">
        <f t="shared" si="1"/>
        <v>-</v>
      </c>
    </row>
    <row r="77" spans="1:6">
      <c r="A77" s="24" t="s">
        <v>355</v>
      </c>
      <c r="B77" s="63" t="s">
        <v>250</v>
      </c>
      <c r="C77" s="26" t="s">
        <v>356</v>
      </c>
      <c r="D77" s="27">
        <v>228861.2</v>
      </c>
      <c r="E77" s="64">
        <v>228861.2</v>
      </c>
      <c r="F77" s="65" t="str">
        <f t="shared" si="1"/>
        <v>-</v>
      </c>
    </row>
    <row r="78" spans="1:6">
      <c r="A78" s="24" t="s">
        <v>276</v>
      </c>
      <c r="B78" s="63" t="s">
        <v>250</v>
      </c>
      <c r="C78" s="26" t="s">
        <v>357</v>
      </c>
      <c r="D78" s="27">
        <v>228861.2</v>
      </c>
      <c r="E78" s="64">
        <v>228861.2</v>
      </c>
      <c r="F78" s="65" t="str">
        <f t="shared" si="1"/>
        <v>-</v>
      </c>
    </row>
    <row r="79" spans="1:6" ht="22.5">
      <c r="A79" s="24" t="s">
        <v>358</v>
      </c>
      <c r="B79" s="63" t="s">
        <v>250</v>
      </c>
      <c r="C79" s="26" t="s">
        <v>359</v>
      </c>
      <c r="D79" s="27">
        <v>14333754.98</v>
      </c>
      <c r="E79" s="64">
        <v>12217095.6</v>
      </c>
      <c r="F79" s="65">
        <f t="shared" ref="F79:F110" si="2">IF(OR(D79="-",IF(E79="-",0,E79)&gt;=IF(D79="-",0,D79)),"-",IF(D79="-",0,D79)-IF(E79="-",0,E79))</f>
        <v>2116659.3800000008</v>
      </c>
    </row>
    <row r="80" spans="1:6">
      <c r="A80" s="24" t="s">
        <v>276</v>
      </c>
      <c r="B80" s="63" t="s">
        <v>250</v>
      </c>
      <c r="C80" s="26" t="s">
        <v>360</v>
      </c>
      <c r="D80" s="27">
        <v>14333754.98</v>
      </c>
      <c r="E80" s="64">
        <v>12217095.6</v>
      </c>
      <c r="F80" s="65">
        <f t="shared" si="2"/>
        <v>2116659.3800000008</v>
      </c>
    </row>
    <row r="81" spans="1:6">
      <c r="A81" s="24" t="s">
        <v>361</v>
      </c>
      <c r="B81" s="63" t="s">
        <v>250</v>
      </c>
      <c r="C81" s="26" t="s">
        <v>362</v>
      </c>
      <c r="D81" s="27">
        <v>2082219</v>
      </c>
      <c r="E81" s="64">
        <v>1735182.1</v>
      </c>
      <c r="F81" s="65">
        <f t="shared" si="2"/>
        <v>347036.89999999991</v>
      </c>
    </row>
    <row r="82" spans="1:6">
      <c r="A82" s="24" t="s">
        <v>276</v>
      </c>
      <c r="B82" s="63" t="s">
        <v>250</v>
      </c>
      <c r="C82" s="26" t="s">
        <v>363</v>
      </c>
      <c r="D82" s="27">
        <v>2082219</v>
      </c>
      <c r="E82" s="64">
        <v>1735182.1</v>
      </c>
      <c r="F82" s="65">
        <f t="shared" si="2"/>
        <v>347036.89999999991</v>
      </c>
    </row>
    <row r="83" spans="1:6" ht="22.5">
      <c r="A83" s="24" t="s">
        <v>364</v>
      </c>
      <c r="B83" s="63" t="s">
        <v>250</v>
      </c>
      <c r="C83" s="26" t="s">
        <v>365</v>
      </c>
      <c r="D83" s="27">
        <v>2394645.87</v>
      </c>
      <c r="E83" s="64">
        <v>2394645.87</v>
      </c>
      <c r="F83" s="65" t="str">
        <f t="shared" si="2"/>
        <v>-</v>
      </c>
    </row>
    <row r="84" spans="1:6">
      <c r="A84" s="24" t="s">
        <v>276</v>
      </c>
      <c r="B84" s="63" t="s">
        <v>250</v>
      </c>
      <c r="C84" s="26" t="s">
        <v>366</v>
      </c>
      <c r="D84" s="27">
        <v>2394645.87</v>
      </c>
      <c r="E84" s="64">
        <v>2394645.87</v>
      </c>
      <c r="F84" s="65" t="str">
        <f t="shared" si="2"/>
        <v>-</v>
      </c>
    </row>
    <row r="85" spans="1:6" ht="22.5">
      <c r="A85" s="24" t="s">
        <v>367</v>
      </c>
      <c r="B85" s="63" t="s">
        <v>250</v>
      </c>
      <c r="C85" s="26" t="s">
        <v>368</v>
      </c>
      <c r="D85" s="27">
        <v>15111052.73</v>
      </c>
      <c r="E85" s="64" t="s">
        <v>47</v>
      </c>
      <c r="F85" s="65">
        <f t="shared" si="2"/>
        <v>15111052.73</v>
      </c>
    </row>
    <row r="86" spans="1:6" ht="33.75">
      <c r="A86" s="24" t="s">
        <v>369</v>
      </c>
      <c r="B86" s="63" t="s">
        <v>250</v>
      </c>
      <c r="C86" s="26" t="s">
        <v>370</v>
      </c>
      <c r="D86" s="27">
        <v>15111052.73</v>
      </c>
      <c r="E86" s="64" t="s">
        <v>47</v>
      </c>
      <c r="F86" s="65">
        <f t="shared" si="2"/>
        <v>15111052.73</v>
      </c>
    </row>
    <row r="87" spans="1:6">
      <c r="A87" s="24" t="s">
        <v>276</v>
      </c>
      <c r="B87" s="63" t="s">
        <v>250</v>
      </c>
      <c r="C87" s="26" t="s">
        <v>371</v>
      </c>
      <c r="D87" s="27">
        <v>15111052.73</v>
      </c>
      <c r="E87" s="64" t="s">
        <v>47</v>
      </c>
      <c r="F87" s="65">
        <f t="shared" si="2"/>
        <v>15111052.73</v>
      </c>
    </row>
    <row r="88" spans="1:6" ht="56.25">
      <c r="A88" s="51" t="s">
        <v>372</v>
      </c>
      <c r="B88" s="52" t="s">
        <v>250</v>
      </c>
      <c r="C88" s="53" t="s">
        <v>373</v>
      </c>
      <c r="D88" s="54">
        <v>3260000</v>
      </c>
      <c r="E88" s="55">
        <v>2670927.2000000002</v>
      </c>
      <c r="F88" s="56">
        <f t="shared" si="2"/>
        <v>589072.79999999981</v>
      </c>
    </row>
    <row r="89" spans="1:6">
      <c r="A89" s="24" t="s">
        <v>272</v>
      </c>
      <c r="B89" s="63" t="s">
        <v>250</v>
      </c>
      <c r="C89" s="26" t="s">
        <v>374</v>
      </c>
      <c r="D89" s="27">
        <v>3260000</v>
      </c>
      <c r="E89" s="64">
        <v>2670927.2000000002</v>
      </c>
      <c r="F89" s="65">
        <f t="shared" si="2"/>
        <v>589072.79999999981</v>
      </c>
    </row>
    <row r="90" spans="1:6" ht="56.25">
      <c r="A90" s="24" t="s">
        <v>375</v>
      </c>
      <c r="B90" s="63" t="s">
        <v>250</v>
      </c>
      <c r="C90" s="26" t="s">
        <v>376</v>
      </c>
      <c r="D90" s="27">
        <v>2600000</v>
      </c>
      <c r="E90" s="64">
        <v>2010927.2</v>
      </c>
      <c r="F90" s="65">
        <f t="shared" si="2"/>
        <v>589072.80000000005</v>
      </c>
    </row>
    <row r="91" spans="1:6">
      <c r="A91" s="24" t="s">
        <v>276</v>
      </c>
      <c r="B91" s="63" t="s">
        <v>250</v>
      </c>
      <c r="C91" s="26" t="s">
        <v>377</v>
      </c>
      <c r="D91" s="27">
        <v>2600000</v>
      </c>
      <c r="E91" s="64">
        <v>2010927.2</v>
      </c>
      <c r="F91" s="65">
        <f t="shared" si="2"/>
        <v>589072.80000000005</v>
      </c>
    </row>
    <row r="92" spans="1:6" ht="67.5">
      <c r="A92" s="66" t="s">
        <v>378</v>
      </c>
      <c r="B92" s="63" t="s">
        <v>250</v>
      </c>
      <c r="C92" s="26" t="s">
        <v>379</v>
      </c>
      <c r="D92" s="27">
        <v>660000</v>
      </c>
      <c r="E92" s="64">
        <v>660000</v>
      </c>
      <c r="F92" s="65" t="str">
        <f t="shared" si="2"/>
        <v>-</v>
      </c>
    </row>
    <row r="93" spans="1:6">
      <c r="A93" s="24" t="s">
        <v>276</v>
      </c>
      <c r="B93" s="63" t="s">
        <v>250</v>
      </c>
      <c r="C93" s="26" t="s">
        <v>380</v>
      </c>
      <c r="D93" s="27">
        <v>660000</v>
      </c>
      <c r="E93" s="64">
        <v>660000</v>
      </c>
      <c r="F93" s="65" t="str">
        <f t="shared" si="2"/>
        <v>-</v>
      </c>
    </row>
    <row r="94" spans="1:6">
      <c r="A94" s="51" t="s">
        <v>381</v>
      </c>
      <c r="B94" s="52" t="s">
        <v>250</v>
      </c>
      <c r="C94" s="53" t="s">
        <v>382</v>
      </c>
      <c r="D94" s="54">
        <v>1437966.9</v>
      </c>
      <c r="E94" s="55" t="s">
        <v>47</v>
      </c>
      <c r="F94" s="56">
        <f t="shared" si="2"/>
        <v>1437966.9</v>
      </c>
    </row>
    <row r="95" spans="1:6" ht="45">
      <c r="A95" s="51" t="s">
        <v>270</v>
      </c>
      <c r="B95" s="52" t="s">
        <v>250</v>
      </c>
      <c r="C95" s="53" t="s">
        <v>383</v>
      </c>
      <c r="D95" s="54">
        <v>1437966.9</v>
      </c>
      <c r="E95" s="55" t="s">
        <v>47</v>
      </c>
      <c r="F95" s="56">
        <f t="shared" si="2"/>
        <v>1437966.9</v>
      </c>
    </row>
    <row r="96" spans="1:6">
      <c r="A96" s="24" t="s">
        <v>272</v>
      </c>
      <c r="B96" s="63" t="s">
        <v>250</v>
      </c>
      <c r="C96" s="26" t="s">
        <v>384</v>
      </c>
      <c r="D96" s="27">
        <v>1437966.9</v>
      </c>
      <c r="E96" s="64" t="s">
        <v>47</v>
      </c>
      <c r="F96" s="65">
        <f t="shared" si="2"/>
        <v>1437966.9</v>
      </c>
    </row>
    <row r="97" spans="1:6" ht="22.5">
      <c r="A97" s="24" t="s">
        <v>385</v>
      </c>
      <c r="B97" s="63" t="s">
        <v>250</v>
      </c>
      <c r="C97" s="26" t="s">
        <v>386</v>
      </c>
      <c r="D97" s="27">
        <v>1437966.9</v>
      </c>
      <c r="E97" s="64" t="s">
        <v>47</v>
      </c>
      <c r="F97" s="65">
        <f t="shared" si="2"/>
        <v>1437966.9</v>
      </c>
    </row>
    <row r="98" spans="1:6">
      <c r="A98" s="24" t="s">
        <v>276</v>
      </c>
      <c r="B98" s="63" t="s">
        <v>250</v>
      </c>
      <c r="C98" s="26" t="s">
        <v>387</v>
      </c>
      <c r="D98" s="27">
        <v>1437966.9</v>
      </c>
      <c r="E98" s="64" t="s">
        <v>47</v>
      </c>
      <c r="F98" s="65">
        <f t="shared" si="2"/>
        <v>1437966.9</v>
      </c>
    </row>
    <row r="99" spans="1:6">
      <c r="A99" s="51" t="s">
        <v>388</v>
      </c>
      <c r="B99" s="52" t="s">
        <v>250</v>
      </c>
      <c r="C99" s="53" t="s">
        <v>389</v>
      </c>
      <c r="D99" s="54">
        <v>176864102.59</v>
      </c>
      <c r="E99" s="55">
        <v>74516146.489999995</v>
      </c>
      <c r="F99" s="56">
        <f t="shared" si="2"/>
        <v>102347956.10000001</v>
      </c>
    </row>
    <row r="100" spans="1:6">
      <c r="A100" s="51" t="s">
        <v>390</v>
      </c>
      <c r="B100" s="52" t="s">
        <v>250</v>
      </c>
      <c r="C100" s="53" t="s">
        <v>391</v>
      </c>
      <c r="D100" s="54">
        <v>93253008.700000003</v>
      </c>
      <c r="E100" s="55">
        <v>29862595.390000001</v>
      </c>
      <c r="F100" s="56">
        <f t="shared" si="2"/>
        <v>63390413.310000002</v>
      </c>
    </row>
    <row r="101" spans="1:6" ht="56.25">
      <c r="A101" s="51" t="s">
        <v>392</v>
      </c>
      <c r="B101" s="52" t="s">
        <v>250</v>
      </c>
      <c r="C101" s="53" t="s">
        <v>393</v>
      </c>
      <c r="D101" s="54">
        <v>5315400</v>
      </c>
      <c r="E101" s="55">
        <v>3481312.78</v>
      </c>
      <c r="F101" s="56">
        <f t="shared" si="2"/>
        <v>1834087.2200000002</v>
      </c>
    </row>
    <row r="102" spans="1:6">
      <c r="A102" s="24" t="s">
        <v>272</v>
      </c>
      <c r="B102" s="63" t="s">
        <v>250</v>
      </c>
      <c r="C102" s="26" t="s">
        <v>394</v>
      </c>
      <c r="D102" s="27">
        <v>5315400</v>
      </c>
      <c r="E102" s="64">
        <v>3481312.78</v>
      </c>
      <c r="F102" s="65">
        <f t="shared" si="2"/>
        <v>1834087.2200000002</v>
      </c>
    </row>
    <row r="103" spans="1:6" ht="22.5">
      <c r="A103" s="24" t="s">
        <v>395</v>
      </c>
      <c r="B103" s="63" t="s">
        <v>250</v>
      </c>
      <c r="C103" s="26" t="s">
        <v>396</v>
      </c>
      <c r="D103" s="27">
        <v>813800</v>
      </c>
      <c r="E103" s="64">
        <v>426963.6</v>
      </c>
      <c r="F103" s="65">
        <f t="shared" si="2"/>
        <v>386836.4</v>
      </c>
    </row>
    <row r="104" spans="1:6" ht="22.5">
      <c r="A104" s="24" t="s">
        <v>397</v>
      </c>
      <c r="B104" s="63" t="s">
        <v>250</v>
      </c>
      <c r="C104" s="26" t="s">
        <v>398</v>
      </c>
      <c r="D104" s="27">
        <v>813800</v>
      </c>
      <c r="E104" s="64">
        <v>426963.6</v>
      </c>
      <c r="F104" s="65">
        <f t="shared" si="2"/>
        <v>386836.4</v>
      </c>
    </row>
    <row r="105" spans="1:6" ht="22.5">
      <c r="A105" s="24" t="s">
        <v>399</v>
      </c>
      <c r="B105" s="63" t="s">
        <v>250</v>
      </c>
      <c r="C105" s="26" t="s">
        <v>400</v>
      </c>
      <c r="D105" s="27">
        <v>60700</v>
      </c>
      <c r="E105" s="64">
        <v>55000</v>
      </c>
      <c r="F105" s="65">
        <f t="shared" si="2"/>
        <v>5700</v>
      </c>
    </row>
    <row r="106" spans="1:6">
      <c r="A106" s="24" t="s">
        <v>276</v>
      </c>
      <c r="B106" s="63" t="s">
        <v>250</v>
      </c>
      <c r="C106" s="26" t="s">
        <v>401</v>
      </c>
      <c r="D106" s="27">
        <v>60700</v>
      </c>
      <c r="E106" s="64">
        <v>55000</v>
      </c>
      <c r="F106" s="65">
        <f t="shared" si="2"/>
        <v>5700</v>
      </c>
    </row>
    <row r="107" spans="1:6" ht="33.75">
      <c r="A107" s="24" t="s">
        <v>402</v>
      </c>
      <c r="B107" s="63" t="s">
        <v>250</v>
      </c>
      <c r="C107" s="26" t="s">
        <v>403</v>
      </c>
      <c r="D107" s="27">
        <v>100000</v>
      </c>
      <c r="E107" s="64">
        <v>100000</v>
      </c>
      <c r="F107" s="65" t="str">
        <f t="shared" si="2"/>
        <v>-</v>
      </c>
    </row>
    <row r="108" spans="1:6">
      <c r="A108" s="24" t="s">
        <v>276</v>
      </c>
      <c r="B108" s="63" t="s">
        <v>250</v>
      </c>
      <c r="C108" s="26" t="s">
        <v>404</v>
      </c>
      <c r="D108" s="27">
        <v>100000</v>
      </c>
      <c r="E108" s="64">
        <v>100000</v>
      </c>
      <c r="F108" s="65" t="str">
        <f t="shared" si="2"/>
        <v>-</v>
      </c>
    </row>
    <row r="109" spans="1:6" ht="33.75">
      <c r="A109" s="24" t="s">
        <v>405</v>
      </c>
      <c r="B109" s="63" t="s">
        <v>250</v>
      </c>
      <c r="C109" s="26" t="s">
        <v>406</v>
      </c>
      <c r="D109" s="27">
        <v>349000</v>
      </c>
      <c r="E109" s="64" t="s">
        <v>47</v>
      </c>
      <c r="F109" s="65">
        <f t="shared" si="2"/>
        <v>349000</v>
      </c>
    </row>
    <row r="110" spans="1:6">
      <c r="A110" s="24" t="s">
        <v>276</v>
      </c>
      <c r="B110" s="63" t="s">
        <v>250</v>
      </c>
      <c r="C110" s="26" t="s">
        <v>407</v>
      </c>
      <c r="D110" s="27">
        <v>349000</v>
      </c>
      <c r="E110" s="64" t="s">
        <v>47</v>
      </c>
      <c r="F110" s="65">
        <f t="shared" si="2"/>
        <v>349000</v>
      </c>
    </row>
    <row r="111" spans="1:6" ht="22.5">
      <c r="A111" s="24" t="s">
        <v>408</v>
      </c>
      <c r="B111" s="63" t="s">
        <v>250</v>
      </c>
      <c r="C111" s="26" t="s">
        <v>409</v>
      </c>
      <c r="D111" s="27">
        <v>3991900</v>
      </c>
      <c r="E111" s="64">
        <v>2899349.18</v>
      </c>
      <c r="F111" s="65">
        <f t="shared" ref="F111:F142" si="3">IF(OR(D111="-",IF(E111="-",0,E111)&gt;=IF(D111="-",0,D111)),"-",IF(D111="-",0,D111)-IF(E111="-",0,E111))</f>
        <v>1092550.8199999998</v>
      </c>
    </row>
    <row r="112" spans="1:6">
      <c r="A112" s="24" t="s">
        <v>276</v>
      </c>
      <c r="B112" s="63" t="s">
        <v>250</v>
      </c>
      <c r="C112" s="26" t="s">
        <v>410</v>
      </c>
      <c r="D112" s="27">
        <v>3991900</v>
      </c>
      <c r="E112" s="64">
        <v>2899349.18</v>
      </c>
      <c r="F112" s="65">
        <f t="shared" si="3"/>
        <v>1092550.8199999998</v>
      </c>
    </row>
    <row r="113" spans="1:6" ht="56.25">
      <c r="A113" s="51" t="s">
        <v>372</v>
      </c>
      <c r="B113" s="52" t="s">
        <v>250</v>
      </c>
      <c r="C113" s="53" t="s">
        <v>411</v>
      </c>
      <c r="D113" s="54">
        <v>87937608.700000003</v>
      </c>
      <c r="E113" s="55">
        <v>26381282.609999999</v>
      </c>
      <c r="F113" s="56">
        <f t="shared" si="3"/>
        <v>61556326.090000004</v>
      </c>
    </row>
    <row r="114" spans="1:6">
      <c r="A114" s="24" t="s">
        <v>272</v>
      </c>
      <c r="B114" s="63" t="s">
        <v>250</v>
      </c>
      <c r="C114" s="26" t="s">
        <v>412</v>
      </c>
      <c r="D114" s="27">
        <v>87937608.700000003</v>
      </c>
      <c r="E114" s="64">
        <v>26381282.609999999</v>
      </c>
      <c r="F114" s="65">
        <f t="shared" si="3"/>
        <v>61556326.090000004</v>
      </c>
    </row>
    <row r="115" spans="1:6" ht="90">
      <c r="A115" s="66" t="s">
        <v>413</v>
      </c>
      <c r="B115" s="63" t="s">
        <v>250</v>
      </c>
      <c r="C115" s="26" t="s">
        <v>414</v>
      </c>
      <c r="D115" s="27">
        <v>87937608.700000003</v>
      </c>
      <c r="E115" s="64">
        <v>26381282.609999999</v>
      </c>
      <c r="F115" s="65">
        <f t="shared" si="3"/>
        <v>61556326.090000004</v>
      </c>
    </row>
    <row r="116" spans="1:6" ht="45">
      <c r="A116" s="24" t="s">
        <v>415</v>
      </c>
      <c r="B116" s="63" t="s">
        <v>250</v>
      </c>
      <c r="C116" s="26" t="s">
        <v>416</v>
      </c>
      <c r="D116" s="27">
        <v>87937608.700000003</v>
      </c>
      <c r="E116" s="64">
        <v>26381282.609999999</v>
      </c>
      <c r="F116" s="65">
        <f t="shared" si="3"/>
        <v>61556326.090000004</v>
      </c>
    </row>
    <row r="117" spans="1:6">
      <c r="A117" s="51" t="s">
        <v>417</v>
      </c>
      <c r="B117" s="52" t="s">
        <v>250</v>
      </c>
      <c r="C117" s="53" t="s">
        <v>418</v>
      </c>
      <c r="D117" s="54">
        <v>3701251.44</v>
      </c>
      <c r="E117" s="55">
        <v>2281577.5299999998</v>
      </c>
      <c r="F117" s="56">
        <f t="shared" si="3"/>
        <v>1419673.9100000001</v>
      </c>
    </row>
    <row r="118" spans="1:6" ht="56.25">
      <c r="A118" s="51" t="s">
        <v>372</v>
      </c>
      <c r="B118" s="52" t="s">
        <v>250</v>
      </c>
      <c r="C118" s="53" t="s">
        <v>419</v>
      </c>
      <c r="D118" s="54">
        <v>3701251.44</v>
      </c>
      <c r="E118" s="55">
        <v>2281577.5299999998</v>
      </c>
      <c r="F118" s="56">
        <f t="shared" si="3"/>
        <v>1419673.9100000001</v>
      </c>
    </row>
    <row r="119" spans="1:6">
      <c r="A119" s="24" t="s">
        <v>272</v>
      </c>
      <c r="B119" s="63" t="s">
        <v>250</v>
      </c>
      <c r="C119" s="26" t="s">
        <v>420</v>
      </c>
      <c r="D119" s="27">
        <v>3701251.44</v>
      </c>
      <c r="E119" s="64">
        <v>2281577.5299999998</v>
      </c>
      <c r="F119" s="65">
        <f t="shared" si="3"/>
        <v>1419673.9100000001</v>
      </c>
    </row>
    <row r="120" spans="1:6" ht="33.75">
      <c r="A120" s="24" t="s">
        <v>421</v>
      </c>
      <c r="B120" s="63" t="s">
        <v>250</v>
      </c>
      <c r="C120" s="26" t="s">
        <v>422</v>
      </c>
      <c r="D120" s="27">
        <v>2176085</v>
      </c>
      <c r="E120" s="64">
        <v>1577085</v>
      </c>
      <c r="F120" s="65">
        <f t="shared" si="3"/>
        <v>599000</v>
      </c>
    </row>
    <row r="121" spans="1:6">
      <c r="A121" s="24" t="s">
        <v>276</v>
      </c>
      <c r="B121" s="63" t="s">
        <v>250</v>
      </c>
      <c r="C121" s="26" t="s">
        <v>423</v>
      </c>
      <c r="D121" s="27">
        <v>1197000</v>
      </c>
      <c r="E121" s="64">
        <v>598000</v>
      </c>
      <c r="F121" s="65">
        <f t="shared" si="3"/>
        <v>599000</v>
      </c>
    </row>
    <row r="122" spans="1:6">
      <c r="A122" s="24" t="s">
        <v>288</v>
      </c>
      <c r="B122" s="63" t="s">
        <v>250</v>
      </c>
      <c r="C122" s="26" t="s">
        <v>424</v>
      </c>
      <c r="D122" s="27">
        <v>979085</v>
      </c>
      <c r="E122" s="64">
        <v>979085</v>
      </c>
      <c r="F122" s="65" t="str">
        <f t="shared" si="3"/>
        <v>-</v>
      </c>
    </row>
    <row r="123" spans="1:6" ht="22.5">
      <c r="A123" s="24" t="s">
        <v>425</v>
      </c>
      <c r="B123" s="63" t="s">
        <v>250</v>
      </c>
      <c r="C123" s="26" t="s">
        <v>426</v>
      </c>
      <c r="D123" s="27">
        <v>95166.44</v>
      </c>
      <c r="E123" s="64">
        <v>71374.83</v>
      </c>
      <c r="F123" s="65">
        <f t="shared" si="3"/>
        <v>23791.61</v>
      </c>
    </row>
    <row r="124" spans="1:6">
      <c r="A124" s="24" t="s">
        <v>276</v>
      </c>
      <c r="B124" s="63" t="s">
        <v>250</v>
      </c>
      <c r="C124" s="26" t="s">
        <v>427</v>
      </c>
      <c r="D124" s="27">
        <v>95166.44</v>
      </c>
      <c r="E124" s="64">
        <v>71374.83</v>
      </c>
      <c r="F124" s="65">
        <f t="shared" si="3"/>
        <v>23791.61</v>
      </c>
    </row>
    <row r="125" spans="1:6" ht="22.5">
      <c r="A125" s="24" t="s">
        <v>428</v>
      </c>
      <c r="B125" s="63" t="s">
        <v>250</v>
      </c>
      <c r="C125" s="26" t="s">
        <v>429</v>
      </c>
      <c r="D125" s="27">
        <v>1430000</v>
      </c>
      <c r="E125" s="64">
        <v>633117.69999999995</v>
      </c>
      <c r="F125" s="65">
        <f t="shared" si="3"/>
        <v>796882.3</v>
      </c>
    </row>
    <row r="126" spans="1:6" ht="45">
      <c r="A126" s="24" t="s">
        <v>415</v>
      </c>
      <c r="B126" s="63" t="s">
        <v>250</v>
      </c>
      <c r="C126" s="26" t="s">
        <v>430</v>
      </c>
      <c r="D126" s="27">
        <v>1430000</v>
      </c>
      <c r="E126" s="64">
        <v>633117.69999999995</v>
      </c>
      <c r="F126" s="65">
        <f t="shared" si="3"/>
        <v>796882.3</v>
      </c>
    </row>
    <row r="127" spans="1:6">
      <c r="A127" s="51" t="s">
        <v>431</v>
      </c>
      <c r="B127" s="52" t="s">
        <v>250</v>
      </c>
      <c r="C127" s="53" t="s">
        <v>432</v>
      </c>
      <c r="D127" s="54">
        <v>79909842.450000003</v>
      </c>
      <c r="E127" s="55">
        <v>42371973.57</v>
      </c>
      <c r="F127" s="56">
        <f t="shared" si="3"/>
        <v>37537868.880000003</v>
      </c>
    </row>
    <row r="128" spans="1:6" ht="56.25">
      <c r="A128" s="51" t="s">
        <v>372</v>
      </c>
      <c r="B128" s="52" t="s">
        <v>250</v>
      </c>
      <c r="C128" s="53" t="s">
        <v>433</v>
      </c>
      <c r="D128" s="54">
        <v>58281181.25</v>
      </c>
      <c r="E128" s="55">
        <v>42118223.57</v>
      </c>
      <c r="F128" s="56">
        <f t="shared" si="3"/>
        <v>16162957.68</v>
      </c>
    </row>
    <row r="129" spans="1:6">
      <c r="A129" s="24" t="s">
        <v>272</v>
      </c>
      <c r="B129" s="63" t="s">
        <v>250</v>
      </c>
      <c r="C129" s="26" t="s">
        <v>434</v>
      </c>
      <c r="D129" s="27">
        <v>58281181.25</v>
      </c>
      <c r="E129" s="64">
        <v>42118223.57</v>
      </c>
      <c r="F129" s="65">
        <f t="shared" si="3"/>
        <v>16162957.68</v>
      </c>
    </row>
    <row r="130" spans="1:6" ht="33.75">
      <c r="A130" s="24" t="s">
        <v>435</v>
      </c>
      <c r="B130" s="63" t="s">
        <v>250</v>
      </c>
      <c r="C130" s="26" t="s">
        <v>436</v>
      </c>
      <c r="D130" s="27">
        <v>244700</v>
      </c>
      <c r="E130" s="64">
        <v>239900</v>
      </c>
      <c r="F130" s="65">
        <f t="shared" si="3"/>
        <v>4800</v>
      </c>
    </row>
    <row r="131" spans="1:6">
      <c r="A131" s="24" t="s">
        <v>276</v>
      </c>
      <c r="B131" s="63" t="s">
        <v>250</v>
      </c>
      <c r="C131" s="26" t="s">
        <v>437</v>
      </c>
      <c r="D131" s="27">
        <v>244700</v>
      </c>
      <c r="E131" s="64">
        <v>239900</v>
      </c>
      <c r="F131" s="65">
        <f t="shared" si="3"/>
        <v>4800</v>
      </c>
    </row>
    <row r="132" spans="1:6">
      <c r="A132" s="24" t="s">
        <v>438</v>
      </c>
      <c r="B132" s="63" t="s">
        <v>250</v>
      </c>
      <c r="C132" s="26" t="s">
        <v>439</v>
      </c>
      <c r="D132" s="27">
        <v>12271488.84</v>
      </c>
      <c r="E132" s="64">
        <v>7448901.3899999997</v>
      </c>
      <c r="F132" s="65">
        <f t="shared" si="3"/>
        <v>4822587.45</v>
      </c>
    </row>
    <row r="133" spans="1:6">
      <c r="A133" s="24" t="s">
        <v>276</v>
      </c>
      <c r="B133" s="63" t="s">
        <v>250</v>
      </c>
      <c r="C133" s="26" t="s">
        <v>440</v>
      </c>
      <c r="D133" s="27">
        <v>5434805.9000000004</v>
      </c>
      <c r="E133" s="64">
        <v>3185416</v>
      </c>
      <c r="F133" s="65">
        <f t="shared" si="3"/>
        <v>2249389.9000000004</v>
      </c>
    </row>
    <row r="134" spans="1:6">
      <c r="A134" s="24" t="s">
        <v>281</v>
      </c>
      <c r="B134" s="63" t="s">
        <v>250</v>
      </c>
      <c r="C134" s="26" t="s">
        <v>441</v>
      </c>
      <c r="D134" s="27">
        <v>6836100</v>
      </c>
      <c r="E134" s="64">
        <v>4262902.45</v>
      </c>
      <c r="F134" s="65">
        <f t="shared" si="3"/>
        <v>2573197.5499999998</v>
      </c>
    </row>
    <row r="135" spans="1:6">
      <c r="A135" s="24" t="s">
        <v>288</v>
      </c>
      <c r="B135" s="63" t="s">
        <v>250</v>
      </c>
      <c r="C135" s="26" t="s">
        <v>442</v>
      </c>
      <c r="D135" s="27">
        <v>582.94000000000005</v>
      </c>
      <c r="E135" s="64">
        <v>582.94000000000005</v>
      </c>
      <c r="F135" s="65" t="str">
        <f t="shared" si="3"/>
        <v>-</v>
      </c>
    </row>
    <row r="136" spans="1:6">
      <c r="A136" s="24" t="s">
        <v>443</v>
      </c>
      <c r="B136" s="63" t="s">
        <v>250</v>
      </c>
      <c r="C136" s="26" t="s">
        <v>444</v>
      </c>
      <c r="D136" s="27">
        <v>13551604.949999999</v>
      </c>
      <c r="E136" s="64">
        <v>11827273.039999999</v>
      </c>
      <c r="F136" s="65">
        <f t="shared" si="3"/>
        <v>1724331.9100000001</v>
      </c>
    </row>
    <row r="137" spans="1:6">
      <c r="A137" s="24" t="s">
        <v>276</v>
      </c>
      <c r="B137" s="63" t="s">
        <v>250</v>
      </c>
      <c r="C137" s="26" t="s">
        <v>445</v>
      </c>
      <c r="D137" s="27">
        <v>13551604.949999999</v>
      </c>
      <c r="E137" s="64">
        <v>11827273.039999999</v>
      </c>
      <c r="F137" s="65">
        <f t="shared" si="3"/>
        <v>1724331.9100000001</v>
      </c>
    </row>
    <row r="138" spans="1:6">
      <c r="A138" s="24" t="s">
        <v>446</v>
      </c>
      <c r="B138" s="63" t="s">
        <v>250</v>
      </c>
      <c r="C138" s="26" t="s">
        <v>447</v>
      </c>
      <c r="D138" s="27">
        <v>16874755.890000001</v>
      </c>
      <c r="E138" s="64">
        <v>14520362</v>
      </c>
      <c r="F138" s="65">
        <f t="shared" si="3"/>
        <v>2354393.8900000006</v>
      </c>
    </row>
    <row r="139" spans="1:6">
      <c r="A139" s="24" t="s">
        <v>276</v>
      </c>
      <c r="B139" s="63" t="s">
        <v>250</v>
      </c>
      <c r="C139" s="26" t="s">
        <v>448</v>
      </c>
      <c r="D139" s="27">
        <v>16874755.890000001</v>
      </c>
      <c r="E139" s="64">
        <v>14520362</v>
      </c>
      <c r="F139" s="65">
        <f t="shared" si="3"/>
        <v>2354393.8900000006</v>
      </c>
    </row>
    <row r="140" spans="1:6" ht="22.5">
      <c r="A140" s="24" t="s">
        <v>449</v>
      </c>
      <c r="B140" s="63" t="s">
        <v>250</v>
      </c>
      <c r="C140" s="26" t="s">
        <v>450</v>
      </c>
      <c r="D140" s="27">
        <v>2000000</v>
      </c>
      <c r="E140" s="64">
        <v>1998214.56</v>
      </c>
      <c r="F140" s="65">
        <f t="shared" si="3"/>
        <v>1785.4399999999441</v>
      </c>
    </row>
    <row r="141" spans="1:6" ht="45">
      <c r="A141" s="24" t="s">
        <v>415</v>
      </c>
      <c r="B141" s="63" t="s">
        <v>250</v>
      </c>
      <c r="C141" s="26" t="s">
        <v>451</v>
      </c>
      <c r="D141" s="27">
        <v>2000000</v>
      </c>
      <c r="E141" s="64">
        <v>1998214.56</v>
      </c>
      <c r="F141" s="65">
        <f t="shared" si="3"/>
        <v>1785.4399999999441</v>
      </c>
    </row>
    <row r="142" spans="1:6">
      <c r="A142" s="24" t="s">
        <v>452</v>
      </c>
      <c r="B142" s="63" t="s">
        <v>250</v>
      </c>
      <c r="C142" s="26" t="s">
        <v>453</v>
      </c>
      <c r="D142" s="27">
        <v>1500000</v>
      </c>
      <c r="E142" s="64">
        <v>1336087.01</v>
      </c>
      <c r="F142" s="65">
        <f t="shared" si="3"/>
        <v>163912.99</v>
      </c>
    </row>
    <row r="143" spans="1:6" ht="45">
      <c r="A143" s="24" t="s">
        <v>415</v>
      </c>
      <c r="B143" s="63" t="s">
        <v>250</v>
      </c>
      <c r="C143" s="26" t="s">
        <v>454</v>
      </c>
      <c r="D143" s="27">
        <v>1500000</v>
      </c>
      <c r="E143" s="64">
        <v>1336087.01</v>
      </c>
      <c r="F143" s="65">
        <f t="shared" ref="F143:F174" si="4">IF(OR(D143="-",IF(E143="-",0,E143)&gt;=IF(D143="-",0,D143)),"-",IF(D143="-",0,D143)-IF(E143="-",0,E143))</f>
        <v>163912.99</v>
      </c>
    </row>
    <row r="144" spans="1:6">
      <c r="A144" s="24" t="s">
        <v>455</v>
      </c>
      <c r="B144" s="63" t="s">
        <v>250</v>
      </c>
      <c r="C144" s="26" t="s">
        <v>456</v>
      </c>
      <c r="D144" s="27">
        <v>818900</v>
      </c>
      <c r="E144" s="64">
        <v>713119.2</v>
      </c>
      <c r="F144" s="65">
        <f t="shared" si="4"/>
        <v>105780.80000000005</v>
      </c>
    </row>
    <row r="145" spans="1:6">
      <c r="A145" s="24" t="s">
        <v>276</v>
      </c>
      <c r="B145" s="63" t="s">
        <v>250</v>
      </c>
      <c r="C145" s="26" t="s">
        <v>457</v>
      </c>
      <c r="D145" s="27">
        <v>818900</v>
      </c>
      <c r="E145" s="64">
        <v>713119.2</v>
      </c>
      <c r="F145" s="65">
        <f t="shared" si="4"/>
        <v>105780.80000000005</v>
      </c>
    </row>
    <row r="146" spans="1:6">
      <c r="A146" s="24" t="s">
        <v>458</v>
      </c>
      <c r="B146" s="63" t="s">
        <v>250</v>
      </c>
      <c r="C146" s="26" t="s">
        <v>459</v>
      </c>
      <c r="D146" s="27">
        <v>10893385.24</v>
      </c>
      <c r="E146" s="64">
        <v>3908020.04</v>
      </c>
      <c r="F146" s="65">
        <f t="shared" si="4"/>
        <v>6985365.2000000002</v>
      </c>
    </row>
    <row r="147" spans="1:6">
      <c r="A147" s="24" t="s">
        <v>276</v>
      </c>
      <c r="B147" s="63" t="s">
        <v>250</v>
      </c>
      <c r="C147" s="26" t="s">
        <v>460</v>
      </c>
      <c r="D147" s="27">
        <v>10893385.24</v>
      </c>
      <c r="E147" s="64">
        <v>3908020.04</v>
      </c>
      <c r="F147" s="65">
        <f t="shared" si="4"/>
        <v>6985365.2000000002</v>
      </c>
    </row>
    <row r="148" spans="1:6" ht="22.5">
      <c r="A148" s="24" t="s">
        <v>461</v>
      </c>
      <c r="B148" s="63" t="s">
        <v>250</v>
      </c>
      <c r="C148" s="26" t="s">
        <v>462</v>
      </c>
      <c r="D148" s="27">
        <v>126346.33</v>
      </c>
      <c r="E148" s="64">
        <v>126346.33</v>
      </c>
      <c r="F148" s="65" t="str">
        <f t="shared" si="4"/>
        <v>-</v>
      </c>
    </row>
    <row r="149" spans="1:6">
      <c r="A149" s="24" t="s">
        <v>276</v>
      </c>
      <c r="B149" s="63" t="s">
        <v>250</v>
      </c>
      <c r="C149" s="26" t="s">
        <v>463</v>
      </c>
      <c r="D149" s="27">
        <v>126346.33</v>
      </c>
      <c r="E149" s="64">
        <v>126346.33</v>
      </c>
      <c r="F149" s="65" t="str">
        <f t="shared" si="4"/>
        <v>-</v>
      </c>
    </row>
    <row r="150" spans="1:6" ht="45">
      <c r="A150" s="51" t="s">
        <v>464</v>
      </c>
      <c r="B150" s="52" t="s">
        <v>250</v>
      </c>
      <c r="C150" s="53" t="s">
        <v>465</v>
      </c>
      <c r="D150" s="54">
        <v>21628661.199999999</v>
      </c>
      <c r="E150" s="55">
        <v>253750</v>
      </c>
      <c r="F150" s="56">
        <f t="shared" si="4"/>
        <v>21374911.199999999</v>
      </c>
    </row>
    <row r="151" spans="1:6">
      <c r="A151" s="24"/>
      <c r="B151" s="63" t="s">
        <v>250</v>
      </c>
      <c r="C151" s="26" t="s">
        <v>466</v>
      </c>
      <c r="D151" s="27">
        <v>17000000</v>
      </c>
      <c r="E151" s="64" t="s">
        <v>47</v>
      </c>
      <c r="F151" s="65">
        <f t="shared" si="4"/>
        <v>17000000</v>
      </c>
    </row>
    <row r="152" spans="1:6" ht="22.5">
      <c r="A152" s="24" t="s">
        <v>467</v>
      </c>
      <c r="B152" s="63" t="s">
        <v>250</v>
      </c>
      <c r="C152" s="26" t="s">
        <v>468</v>
      </c>
      <c r="D152" s="27">
        <v>17000000</v>
      </c>
      <c r="E152" s="64" t="s">
        <v>47</v>
      </c>
      <c r="F152" s="65">
        <f t="shared" si="4"/>
        <v>17000000</v>
      </c>
    </row>
    <row r="153" spans="1:6">
      <c r="A153" s="24" t="s">
        <v>276</v>
      </c>
      <c r="B153" s="63" t="s">
        <v>250</v>
      </c>
      <c r="C153" s="26" t="s">
        <v>469</v>
      </c>
      <c r="D153" s="27">
        <v>17000000</v>
      </c>
      <c r="E153" s="64" t="s">
        <v>47</v>
      </c>
      <c r="F153" s="65">
        <f t="shared" si="4"/>
        <v>17000000</v>
      </c>
    </row>
    <row r="154" spans="1:6">
      <c r="A154" s="24" t="s">
        <v>272</v>
      </c>
      <c r="B154" s="63" t="s">
        <v>250</v>
      </c>
      <c r="C154" s="26" t="s">
        <v>470</v>
      </c>
      <c r="D154" s="27">
        <v>4628661.2</v>
      </c>
      <c r="E154" s="64">
        <v>253750</v>
      </c>
      <c r="F154" s="65">
        <f t="shared" si="4"/>
        <v>4374911.2</v>
      </c>
    </row>
    <row r="155" spans="1:6">
      <c r="A155" s="24" t="s">
        <v>471</v>
      </c>
      <c r="B155" s="63" t="s">
        <v>250</v>
      </c>
      <c r="C155" s="26" t="s">
        <v>472</v>
      </c>
      <c r="D155" s="27">
        <v>4628661.2</v>
      </c>
      <c r="E155" s="64">
        <v>253750</v>
      </c>
      <c r="F155" s="65">
        <f t="shared" si="4"/>
        <v>4374911.2</v>
      </c>
    </row>
    <row r="156" spans="1:6">
      <c r="A156" s="24" t="s">
        <v>276</v>
      </c>
      <c r="B156" s="63" t="s">
        <v>250</v>
      </c>
      <c r="C156" s="26" t="s">
        <v>473</v>
      </c>
      <c r="D156" s="27">
        <v>4628661.2</v>
      </c>
      <c r="E156" s="64">
        <v>253750</v>
      </c>
      <c r="F156" s="65">
        <f t="shared" si="4"/>
        <v>4374911.2</v>
      </c>
    </row>
    <row r="157" spans="1:6">
      <c r="A157" s="51" t="s">
        <v>474</v>
      </c>
      <c r="B157" s="52" t="s">
        <v>250</v>
      </c>
      <c r="C157" s="53" t="s">
        <v>475</v>
      </c>
      <c r="D157" s="54">
        <v>956774.40000000002</v>
      </c>
      <c r="E157" s="55">
        <v>956774.40000000002</v>
      </c>
      <c r="F157" s="56" t="str">
        <f t="shared" si="4"/>
        <v>-</v>
      </c>
    </row>
    <row r="158" spans="1:6">
      <c r="A158" s="51" t="s">
        <v>476</v>
      </c>
      <c r="B158" s="52" t="s">
        <v>250</v>
      </c>
      <c r="C158" s="53" t="s">
        <v>477</v>
      </c>
      <c r="D158" s="54">
        <v>956774.40000000002</v>
      </c>
      <c r="E158" s="55">
        <v>956774.40000000002</v>
      </c>
      <c r="F158" s="56" t="str">
        <f t="shared" si="4"/>
        <v>-</v>
      </c>
    </row>
    <row r="159" spans="1:6" ht="33.75">
      <c r="A159" s="51" t="s">
        <v>478</v>
      </c>
      <c r="B159" s="52" t="s">
        <v>250</v>
      </c>
      <c r="C159" s="53" t="s">
        <v>479</v>
      </c>
      <c r="D159" s="54">
        <v>956774.40000000002</v>
      </c>
      <c r="E159" s="55">
        <v>956774.40000000002</v>
      </c>
      <c r="F159" s="56" t="str">
        <f t="shared" si="4"/>
        <v>-</v>
      </c>
    </row>
    <row r="160" spans="1:6">
      <c r="A160" s="24" t="s">
        <v>272</v>
      </c>
      <c r="B160" s="63" t="s">
        <v>250</v>
      </c>
      <c r="C160" s="26" t="s">
        <v>480</v>
      </c>
      <c r="D160" s="27">
        <v>956774.40000000002</v>
      </c>
      <c r="E160" s="64">
        <v>956774.40000000002</v>
      </c>
      <c r="F160" s="65" t="str">
        <f t="shared" si="4"/>
        <v>-</v>
      </c>
    </row>
    <row r="161" spans="1:6">
      <c r="A161" s="24" t="s">
        <v>481</v>
      </c>
      <c r="B161" s="63" t="s">
        <v>250</v>
      </c>
      <c r="C161" s="26" t="s">
        <v>482</v>
      </c>
      <c r="D161" s="27">
        <v>700647.22</v>
      </c>
      <c r="E161" s="64">
        <v>700647.22</v>
      </c>
      <c r="F161" s="65" t="str">
        <f t="shared" si="4"/>
        <v>-</v>
      </c>
    </row>
    <row r="162" spans="1:6">
      <c r="A162" s="24" t="s">
        <v>276</v>
      </c>
      <c r="B162" s="63" t="s">
        <v>250</v>
      </c>
      <c r="C162" s="26" t="s">
        <v>483</v>
      </c>
      <c r="D162" s="27">
        <v>470134.5</v>
      </c>
      <c r="E162" s="64">
        <v>470134.5</v>
      </c>
      <c r="F162" s="65" t="str">
        <f t="shared" si="4"/>
        <v>-</v>
      </c>
    </row>
    <row r="163" spans="1:6">
      <c r="A163" s="24" t="s">
        <v>484</v>
      </c>
      <c r="B163" s="63" t="s">
        <v>250</v>
      </c>
      <c r="C163" s="26" t="s">
        <v>485</v>
      </c>
      <c r="D163" s="27">
        <v>230512.72</v>
      </c>
      <c r="E163" s="64">
        <v>230512.72</v>
      </c>
      <c r="F163" s="65" t="str">
        <f t="shared" si="4"/>
        <v>-</v>
      </c>
    </row>
    <row r="164" spans="1:6" ht="22.5">
      <c r="A164" s="24" t="s">
        <v>486</v>
      </c>
      <c r="B164" s="63" t="s">
        <v>250</v>
      </c>
      <c r="C164" s="26" t="s">
        <v>487</v>
      </c>
      <c r="D164" s="27">
        <v>256127.18</v>
      </c>
      <c r="E164" s="64">
        <v>256127.18</v>
      </c>
      <c r="F164" s="65" t="str">
        <f t="shared" si="4"/>
        <v>-</v>
      </c>
    </row>
    <row r="165" spans="1:6">
      <c r="A165" s="24" t="s">
        <v>276</v>
      </c>
      <c r="B165" s="63" t="s">
        <v>250</v>
      </c>
      <c r="C165" s="26" t="s">
        <v>488</v>
      </c>
      <c r="D165" s="27">
        <v>256127.18</v>
      </c>
      <c r="E165" s="64">
        <v>256127.18</v>
      </c>
      <c r="F165" s="65" t="str">
        <f t="shared" si="4"/>
        <v>-</v>
      </c>
    </row>
    <row r="166" spans="1:6">
      <c r="A166" s="51" t="s">
        <v>489</v>
      </c>
      <c r="B166" s="52" t="s">
        <v>250</v>
      </c>
      <c r="C166" s="53" t="s">
        <v>490</v>
      </c>
      <c r="D166" s="54">
        <v>258300</v>
      </c>
      <c r="E166" s="55">
        <v>208644</v>
      </c>
      <c r="F166" s="56">
        <f t="shared" si="4"/>
        <v>49656</v>
      </c>
    </row>
    <row r="167" spans="1:6">
      <c r="A167" s="51" t="s">
        <v>491</v>
      </c>
      <c r="B167" s="52" t="s">
        <v>250</v>
      </c>
      <c r="C167" s="53" t="s">
        <v>492</v>
      </c>
      <c r="D167" s="54">
        <v>189300</v>
      </c>
      <c r="E167" s="55">
        <v>156894</v>
      </c>
      <c r="F167" s="56">
        <f t="shared" si="4"/>
        <v>32406</v>
      </c>
    </row>
    <row r="168" spans="1:6" ht="33.75">
      <c r="A168" s="51" t="s">
        <v>493</v>
      </c>
      <c r="B168" s="52" t="s">
        <v>250</v>
      </c>
      <c r="C168" s="53" t="s">
        <v>494</v>
      </c>
      <c r="D168" s="54">
        <v>189300</v>
      </c>
      <c r="E168" s="55">
        <v>156894</v>
      </c>
      <c r="F168" s="56">
        <f t="shared" si="4"/>
        <v>32406</v>
      </c>
    </row>
    <row r="169" spans="1:6" ht="45">
      <c r="A169" s="24" t="s">
        <v>495</v>
      </c>
      <c r="B169" s="63" t="s">
        <v>250</v>
      </c>
      <c r="C169" s="26" t="s">
        <v>496</v>
      </c>
      <c r="D169" s="27">
        <v>189300</v>
      </c>
      <c r="E169" s="64">
        <v>156894</v>
      </c>
      <c r="F169" s="65">
        <f t="shared" si="4"/>
        <v>32406</v>
      </c>
    </row>
    <row r="170" spans="1:6">
      <c r="A170" s="24" t="s">
        <v>497</v>
      </c>
      <c r="B170" s="63" t="s">
        <v>250</v>
      </c>
      <c r="C170" s="26" t="s">
        <v>498</v>
      </c>
      <c r="D170" s="27">
        <v>189300</v>
      </c>
      <c r="E170" s="64">
        <v>156894</v>
      </c>
      <c r="F170" s="65">
        <f t="shared" si="4"/>
        <v>32406</v>
      </c>
    </row>
    <row r="171" spans="1:6">
      <c r="A171" s="24" t="s">
        <v>499</v>
      </c>
      <c r="B171" s="63" t="s">
        <v>250</v>
      </c>
      <c r="C171" s="26" t="s">
        <v>500</v>
      </c>
      <c r="D171" s="27">
        <v>189300</v>
      </c>
      <c r="E171" s="64">
        <v>156894</v>
      </c>
      <c r="F171" s="65">
        <f t="shared" si="4"/>
        <v>32406</v>
      </c>
    </row>
    <row r="172" spans="1:6">
      <c r="A172" s="51" t="s">
        <v>501</v>
      </c>
      <c r="B172" s="52" t="s">
        <v>250</v>
      </c>
      <c r="C172" s="53" t="s">
        <v>502</v>
      </c>
      <c r="D172" s="54">
        <v>69000</v>
      </c>
      <c r="E172" s="55">
        <v>51750</v>
      </c>
      <c r="F172" s="56">
        <f t="shared" si="4"/>
        <v>17250</v>
      </c>
    </row>
    <row r="173" spans="1:6" ht="33.75">
      <c r="A173" s="51" t="s">
        <v>493</v>
      </c>
      <c r="B173" s="52" t="s">
        <v>250</v>
      </c>
      <c r="C173" s="53" t="s">
        <v>503</v>
      </c>
      <c r="D173" s="54">
        <v>69000</v>
      </c>
      <c r="E173" s="55">
        <v>51750</v>
      </c>
      <c r="F173" s="56">
        <f t="shared" si="4"/>
        <v>17250</v>
      </c>
    </row>
    <row r="174" spans="1:6" ht="45">
      <c r="A174" s="24" t="s">
        <v>504</v>
      </c>
      <c r="B174" s="63" t="s">
        <v>250</v>
      </c>
      <c r="C174" s="26" t="s">
        <v>505</v>
      </c>
      <c r="D174" s="27">
        <v>69000</v>
      </c>
      <c r="E174" s="64">
        <v>51750</v>
      </c>
      <c r="F174" s="65">
        <f t="shared" si="4"/>
        <v>17250</v>
      </c>
    </row>
    <row r="175" spans="1:6">
      <c r="A175" s="24" t="s">
        <v>506</v>
      </c>
      <c r="B175" s="63" t="s">
        <v>250</v>
      </c>
      <c r="C175" s="26" t="s">
        <v>507</v>
      </c>
      <c r="D175" s="27">
        <v>69000</v>
      </c>
      <c r="E175" s="64">
        <v>51750</v>
      </c>
      <c r="F175" s="65">
        <f t="shared" ref="F175:F206" si="5">IF(OR(D175="-",IF(E175="-",0,E175)&gt;=IF(D175="-",0,D175)),"-",IF(D175="-",0,D175)-IF(E175="-",0,E175))</f>
        <v>17250</v>
      </c>
    </row>
    <row r="176" spans="1:6" ht="22.5">
      <c r="A176" s="24" t="s">
        <v>508</v>
      </c>
      <c r="B176" s="63" t="s">
        <v>250</v>
      </c>
      <c r="C176" s="26" t="s">
        <v>509</v>
      </c>
      <c r="D176" s="27">
        <v>69000</v>
      </c>
      <c r="E176" s="64">
        <v>51750</v>
      </c>
      <c r="F176" s="65">
        <f t="shared" si="5"/>
        <v>17250</v>
      </c>
    </row>
    <row r="177" spans="1:6">
      <c r="A177" s="51" t="s">
        <v>510</v>
      </c>
      <c r="B177" s="52" t="s">
        <v>250</v>
      </c>
      <c r="C177" s="53" t="s">
        <v>511</v>
      </c>
      <c r="D177" s="54">
        <v>86597668.599999994</v>
      </c>
      <c r="E177" s="55">
        <v>37103015.979999997</v>
      </c>
      <c r="F177" s="56">
        <f t="shared" si="5"/>
        <v>49494652.619999997</v>
      </c>
    </row>
    <row r="178" spans="1:6">
      <c r="A178" s="51" t="s">
        <v>512</v>
      </c>
      <c r="B178" s="52" t="s">
        <v>250</v>
      </c>
      <c r="C178" s="53" t="s">
        <v>513</v>
      </c>
      <c r="D178" s="54">
        <v>86597668.599999994</v>
      </c>
      <c r="E178" s="55">
        <v>37103015.979999997</v>
      </c>
      <c r="F178" s="56">
        <f t="shared" si="5"/>
        <v>49494652.619999997</v>
      </c>
    </row>
    <row r="179" spans="1:6" ht="33.75">
      <c r="A179" s="51" t="s">
        <v>478</v>
      </c>
      <c r="B179" s="52" t="s">
        <v>250</v>
      </c>
      <c r="C179" s="53" t="s">
        <v>514</v>
      </c>
      <c r="D179" s="54">
        <v>86597668.599999994</v>
      </c>
      <c r="E179" s="55">
        <v>37103015.979999997</v>
      </c>
      <c r="F179" s="56">
        <f t="shared" si="5"/>
        <v>49494652.619999997</v>
      </c>
    </row>
    <row r="180" spans="1:6">
      <c r="A180" s="24" t="s">
        <v>272</v>
      </c>
      <c r="B180" s="63" t="s">
        <v>250</v>
      </c>
      <c r="C180" s="26" t="s">
        <v>515</v>
      </c>
      <c r="D180" s="27">
        <v>22068103.379999999</v>
      </c>
      <c r="E180" s="64">
        <v>16060214.300000001</v>
      </c>
      <c r="F180" s="65">
        <f t="shared" si="5"/>
        <v>6007889.0799999982</v>
      </c>
    </row>
    <row r="181" spans="1:6" ht="22.5">
      <c r="A181" s="24" t="s">
        <v>516</v>
      </c>
      <c r="B181" s="63" t="s">
        <v>250</v>
      </c>
      <c r="C181" s="26" t="s">
        <v>517</v>
      </c>
      <c r="D181" s="27">
        <v>21431654.75</v>
      </c>
      <c r="E181" s="64">
        <v>15744120</v>
      </c>
      <c r="F181" s="65">
        <f t="shared" si="5"/>
        <v>5687534.75</v>
      </c>
    </row>
    <row r="182" spans="1:6" ht="45">
      <c r="A182" s="24" t="s">
        <v>518</v>
      </c>
      <c r="B182" s="63" t="s">
        <v>250</v>
      </c>
      <c r="C182" s="26" t="s">
        <v>519</v>
      </c>
      <c r="D182" s="27">
        <v>21431654.75</v>
      </c>
      <c r="E182" s="64">
        <v>15744120</v>
      </c>
      <c r="F182" s="65">
        <f t="shared" si="5"/>
        <v>5687534.75</v>
      </c>
    </row>
    <row r="183" spans="1:6">
      <c r="A183" s="24" t="s">
        <v>520</v>
      </c>
      <c r="B183" s="63" t="s">
        <v>250</v>
      </c>
      <c r="C183" s="26" t="s">
        <v>521</v>
      </c>
      <c r="D183" s="27">
        <v>562343.36</v>
      </c>
      <c r="E183" s="64">
        <v>241989.03</v>
      </c>
      <c r="F183" s="65">
        <f t="shared" si="5"/>
        <v>320354.32999999996</v>
      </c>
    </row>
    <row r="184" spans="1:6">
      <c r="A184" s="24" t="s">
        <v>484</v>
      </c>
      <c r="B184" s="63" t="s">
        <v>250</v>
      </c>
      <c r="C184" s="26" t="s">
        <v>522</v>
      </c>
      <c r="D184" s="27">
        <v>562343.36</v>
      </c>
      <c r="E184" s="64">
        <v>241989.03</v>
      </c>
      <c r="F184" s="65">
        <f t="shared" si="5"/>
        <v>320354.32999999996</v>
      </c>
    </row>
    <row r="185" spans="1:6" ht="22.5">
      <c r="A185" s="24" t="s">
        <v>523</v>
      </c>
      <c r="B185" s="63" t="s">
        <v>250</v>
      </c>
      <c r="C185" s="26" t="s">
        <v>524</v>
      </c>
      <c r="D185" s="27">
        <v>74105.27</v>
      </c>
      <c r="E185" s="64">
        <v>74105.27</v>
      </c>
      <c r="F185" s="65" t="str">
        <f t="shared" si="5"/>
        <v>-</v>
      </c>
    </row>
    <row r="186" spans="1:6">
      <c r="A186" s="24" t="s">
        <v>484</v>
      </c>
      <c r="B186" s="63" t="s">
        <v>250</v>
      </c>
      <c r="C186" s="26" t="s">
        <v>525</v>
      </c>
      <c r="D186" s="27">
        <v>74105.27</v>
      </c>
      <c r="E186" s="64">
        <v>74105.27</v>
      </c>
      <c r="F186" s="65" t="str">
        <f t="shared" si="5"/>
        <v>-</v>
      </c>
    </row>
    <row r="187" spans="1:6" ht="22.5">
      <c r="A187" s="24" t="s">
        <v>367</v>
      </c>
      <c r="B187" s="63" t="s">
        <v>250</v>
      </c>
      <c r="C187" s="26" t="s">
        <v>526</v>
      </c>
      <c r="D187" s="27">
        <v>64529565.219999999</v>
      </c>
      <c r="E187" s="64">
        <v>21042801.68</v>
      </c>
      <c r="F187" s="65">
        <f t="shared" si="5"/>
        <v>43486763.539999999</v>
      </c>
    </row>
    <row r="188" spans="1:6" ht="22.5">
      <c r="A188" s="24" t="s">
        <v>527</v>
      </c>
      <c r="B188" s="63" t="s">
        <v>250</v>
      </c>
      <c r="C188" s="26" t="s">
        <v>528</v>
      </c>
      <c r="D188" s="27">
        <v>64529565.219999999</v>
      </c>
      <c r="E188" s="64">
        <v>21042801.68</v>
      </c>
      <c r="F188" s="65">
        <f t="shared" si="5"/>
        <v>43486763.539999999</v>
      </c>
    </row>
    <row r="189" spans="1:6">
      <c r="A189" s="24" t="s">
        <v>484</v>
      </c>
      <c r="B189" s="63" t="s">
        <v>250</v>
      </c>
      <c r="C189" s="26" t="s">
        <v>529</v>
      </c>
      <c r="D189" s="27">
        <v>64529565.219999999</v>
      </c>
      <c r="E189" s="64">
        <v>21042801.68</v>
      </c>
      <c r="F189" s="65">
        <f t="shared" si="5"/>
        <v>43486763.539999999</v>
      </c>
    </row>
    <row r="190" spans="1:6" ht="22.5">
      <c r="A190" s="51" t="s">
        <v>530</v>
      </c>
      <c r="B190" s="52" t="s">
        <v>250</v>
      </c>
      <c r="C190" s="53" t="s">
        <v>531</v>
      </c>
      <c r="D190" s="54">
        <v>5000</v>
      </c>
      <c r="E190" s="55" t="s">
        <v>47</v>
      </c>
      <c r="F190" s="56">
        <f t="shared" si="5"/>
        <v>5000</v>
      </c>
    </row>
    <row r="191" spans="1:6" ht="22.5">
      <c r="A191" s="51" t="s">
        <v>532</v>
      </c>
      <c r="B191" s="52" t="s">
        <v>250</v>
      </c>
      <c r="C191" s="53" t="s">
        <v>533</v>
      </c>
      <c r="D191" s="54">
        <v>5000</v>
      </c>
      <c r="E191" s="55" t="s">
        <v>47</v>
      </c>
      <c r="F191" s="56">
        <f t="shared" si="5"/>
        <v>5000</v>
      </c>
    </row>
    <row r="192" spans="1:6" ht="33.75">
      <c r="A192" s="51" t="s">
        <v>534</v>
      </c>
      <c r="B192" s="52" t="s">
        <v>250</v>
      </c>
      <c r="C192" s="53" t="s">
        <v>535</v>
      </c>
      <c r="D192" s="54">
        <v>5000</v>
      </c>
      <c r="E192" s="55" t="s">
        <v>47</v>
      </c>
      <c r="F192" s="56">
        <f t="shared" si="5"/>
        <v>5000</v>
      </c>
    </row>
    <row r="193" spans="1:6">
      <c r="A193" s="24" t="s">
        <v>536</v>
      </c>
      <c r="B193" s="63" t="s">
        <v>250</v>
      </c>
      <c r="C193" s="26" t="s">
        <v>537</v>
      </c>
      <c r="D193" s="27">
        <v>5000</v>
      </c>
      <c r="E193" s="64" t="s">
        <v>47</v>
      </c>
      <c r="F193" s="65">
        <f t="shared" si="5"/>
        <v>5000</v>
      </c>
    </row>
    <row r="194" spans="1:6">
      <c r="A194" s="24" t="s">
        <v>538</v>
      </c>
      <c r="B194" s="63" t="s">
        <v>250</v>
      </c>
      <c r="C194" s="26" t="s">
        <v>539</v>
      </c>
      <c r="D194" s="27">
        <v>5000</v>
      </c>
      <c r="E194" s="64" t="s">
        <v>47</v>
      </c>
      <c r="F194" s="65">
        <f t="shared" si="5"/>
        <v>5000</v>
      </c>
    </row>
    <row r="195" spans="1:6">
      <c r="A195" s="24" t="s">
        <v>540</v>
      </c>
      <c r="B195" s="63" t="s">
        <v>250</v>
      </c>
      <c r="C195" s="26" t="s">
        <v>541</v>
      </c>
      <c r="D195" s="27">
        <v>5000</v>
      </c>
      <c r="E195" s="64" t="s">
        <v>47</v>
      </c>
      <c r="F195" s="65">
        <f t="shared" si="5"/>
        <v>5000</v>
      </c>
    </row>
    <row r="196" spans="1:6">
      <c r="A196" s="51" t="s">
        <v>542</v>
      </c>
      <c r="B196" s="52" t="s">
        <v>250</v>
      </c>
      <c r="C196" s="53" t="s">
        <v>543</v>
      </c>
      <c r="D196" s="54">
        <v>1279812</v>
      </c>
      <c r="E196" s="55">
        <v>1052519.2</v>
      </c>
      <c r="F196" s="56">
        <f t="shared" si="5"/>
        <v>227292.80000000005</v>
      </c>
    </row>
    <row r="197" spans="1:6">
      <c r="A197" s="51" t="s">
        <v>256</v>
      </c>
      <c r="B197" s="52" t="s">
        <v>250</v>
      </c>
      <c r="C197" s="53" t="s">
        <v>544</v>
      </c>
      <c r="D197" s="54">
        <v>1279812</v>
      </c>
      <c r="E197" s="55">
        <v>1052519.2</v>
      </c>
      <c r="F197" s="56">
        <f t="shared" si="5"/>
        <v>227292.80000000005</v>
      </c>
    </row>
    <row r="198" spans="1:6" ht="45">
      <c r="A198" s="51" t="s">
        <v>545</v>
      </c>
      <c r="B198" s="52" t="s">
        <v>250</v>
      </c>
      <c r="C198" s="53" t="s">
        <v>546</v>
      </c>
      <c r="D198" s="54">
        <v>1279812</v>
      </c>
      <c r="E198" s="55">
        <v>1052519.2</v>
      </c>
      <c r="F198" s="56">
        <f t="shared" si="5"/>
        <v>227292.80000000005</v>
      </c>
    </row>
    <row r="199" spans="1:6" ht="22.5">
      <c r="A199" s="51" t="s">
        <v>260</v>
      </c>
      <c r="B199" s="52" t="s">
        <v>250</v>
      </c>
      <c r="C199" s="53" t="s">
        <v>547</v>
      </c>
      <c r="D199" s="54">
        <v>1279812</v>
      </c>
      <c r="E199" s="55">
        <v>1052519.2</v>
      </c>
      <c r="F199" s="56">
        <f t="shared" si="5"/>
        <v>227292.80000000005</v>
      </c>
    </row>
    <row r="200" spans="1:6">
      <c r="A200" s="24" t="s">
        <v>548</v>
      </c>
      <c r="B200" s="63" t="s">
        <v>250</v>
      </c>
      <c r="C200" s="26" t="s">
        <v>549</v>
      </c>
      <c r="D200" s="27">
        <v>1279812</v>
      </c>
      <c r="E200" s="64">
        <v>1052519.2</v>
      </c>
      <c r="F200" s="65">
        <f t="shared" si="5"/>
        <v>227292.80000000005</v>
      </c>
    </row>
    <row r="201" spans="1:6">
      <c r="A201" s="24" t="s">
        <v>550</v>
      </c>
      <c r="B201" s="63" t="s">
        <v>250</v>
      </c>
      <c r="C201" s="26" t="s">
        <v>551</v>
      </c>
      <c r="D201" s="27">
        <v>501300</v>
      </c>
      <c r="E201" s="64">
        <v>333807.2</v>
      </c>
      <c r="F201" s="65">
        <f t="shared" si="5"/>
        <v>167492.79999999999</v>
      </c>
    </row>
    <row r="202" spans="1:6" ht="22.5">
      <c r="A202" s="24" t="s">
        <v>336</v>
      </c>
      <c r="B202" s="63" t="s">
        <v>250</v>
      </c>
      <c r="C202" s="26" t="s">
        <v>552</v>
      </c>
      <c r="D202" s="27">
        <v>90000</v>
      </c>
      <c r="E202" s="64" t="s">
        <v>47</v>
      </c>
      <c r="F202" s="65">
        <f t="shared" si="5"/>
        <v>90000</v>
      </c>
    </row>
    <row r="203" spans="1:6">
      <c r="A203" s="24" t="s">
        <v>276</v>
      </c>
      <c r="B203" s="63" t="s">
        <v>250</v>
      </c>
      <c r="C203" s="26" t="s">
        <v>553</v>
      </c>
      <c r="D203" s="27">
        <v>411300</v>
      </c>
      <c r="E203" s="64">
        <v>333807.2</v>
      </c>
      <c r="F203" s="65">
        <f t="shared" si="5"/>
        <v>77492.799999999988</v>
      </c>
    </row>
    <row r="204" spans="1:6" ht="33.75">
      <c r="A204" s="24" t="s">
        <v>554</v>
      </c>
      <c r="B204" s="63" t="s">
        <v>250</v>
      </c>
      <c r="C204" s="26" t="s">
        <v>555</v>
      </c>
      <c r="D204" s="27">
        <v>92000</v>
      </c>
      <c r="E204" s="64">
        <v>32200</v>
      </c>
      <c r="F204" s="65">
        <f t="shared" si="5"/>
        <v>59800</v>
      </c>
    </row>
    <row r="205" spans="1:6">
      <c r="A205" s="24" t="s">
        <v>556</v>
      </c>
      <c r="B205" s="63" t="s">
        <v>250</v>
      </c>
      <c r="C205" s="26" t="s">
        <v>557</v>
      </c>
      <c r="D205" s="27">
        <v>92000</v>
      </c>
      <c r="E205" s="64">
        <v>32200</v>
      </c>
      <c r="F205" s="65">
        <f t="shared" si="5"/>
        <v>59800</v>
      </c>
    </row>
    <row r="206" spans="1:6" ht="45">
      <c r="A206" s="24" t="s">
        <v>558</v>
      </c>
      <c r="B206" s="63" t="s">
        <v>250</v>
      </c>
      <c r="C206" s="26" t="s">
        <v>559</v>
      </c>
      <c r="D206" s="27">
        <v>494805</v>
      </c>
      <c r="E206" s="64">
        <v>494805</v>
      </c>
      <c r="F206" s="65" t="str">
        <f t="shared" si="5"/>
        <v>-</v>
      </c>
    </row>
    <row r="207" spans="1:6">
      <c r="A207" s="24" t="s">
        <v>233</v>
      </c>
      <c r="B207" s="63" t="s">
        <v>250</v>
      </c>
      <c r="C207" s="26" t="s">
        <v>560</v>
      </c>
      <c r="D207" s="27">
        <v>494805</v>
      </c>
      <c r="E207" s="64">
        <v>494805</v>
      </c>
      <c r="F207" s="65" t="str">
        <f t="shared" ref="F207:F238" si="6">IF(OR(D207="-",IF(E207="-",0,E207)&gt;=IF(D207="-",0,D207)),"-",IF(D207="-",0,D207)-IF(E207="-",0,E207))</f>
        <v>-</v>
      </c>
    </row>
    <row r="208" spans="1:6" ht="67.5">
      <c r="A208" s="66" t="s">
        <v>561</v>
      </c>
      <c r="B208" s="63" t="s">
        <v>250</v>
      </c>
      <c r="C208" s="26" t="s">
        <v>562</v>
      </c>
      <c r="D208" s="27">
        <v>191707</v>
      </c>
      <c r="E208" s="64">
        <v>191707</v>
      </c>
      <c r="F208" s="65" t="str">
        <f t="shared" si="6"/>
        <v>-</v>
      </c>
    </row>
    <row r="209" spans="1:6">
      <c r="A209" s="24" t="s">
        <v>233</v>
      </c>
      <c r="B209" s="63" t="s">
        <v>250</v>
      </c>
      <c r="C209" s="26" t="s">
        <v>563</v>
      </c>
      <c r="D209" s="27">
        <v>191707</v>
      </c>
      <c r="E209" s="64">
        <v>191707</v>
      </c>
      <c r="F209" s="65" t="str">
        <f t="shared" si="6"/>
        <v>-</v>
      </c>
    </row>
    <row r="210" spans="1:6" ht="9" customHeight="1">
      <c r="A210" s="67"/>
      <c r="B210" s="68"/>
      <c r="C210" s="69"/>
      <c r="D210" s="70"/>
      <c r="E210" s="68"/>
      <c r="F210" s="68"/>
    </row>
    <row r="211" spans="1:6" ht="13.5" customHeight="1">
      <c r="A211" s="71" t="s">
        <v>564</v>
      </c>
      <c r="B211" s="72" t="s">
        <v>565</v>
      </c>
      <c r="C211" s="73" t="s">
        <v>251</v>
      </c>
      <c r="D211" s="74">
        <v>-23437571.870000001</v>
      </c>
      <c r="E211" s="74">
        <v>21009400.640000001</v>
      </c>
      <c r="F211" s="75" t="s">
        <v>566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567</v>
      </c>
      <c r="B1" s="120"/>
      <c r="C1" s="120"/>
      <c r="D1" s="120"/>
      <c r="E1" s="120"/>
      <c r="F1" s="120"/>
    </row>
    <row r="2" spans="1:6" ht="13.15" customHeight="1">
      <c r="A2" s="96" t="s">
        <v>568</v>
      </c>
      <c r="B2" s="96"/>
      <c r="C2" s="96"/>
      <c r="D2" s="96"/>
      <c r="E2" s="96"/>
      <c r="F2" s="96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7" t="s">
        <v>22</v>
      </c>
      <c r="B4" s="101" t="s">
        <v>23</v>
      </c>
      <c r="C4" s="113" t="s">
        <v>569</v>
      </c>
      <c r="D4" s="104" t="s">
        <v>25</v>
      </c>
      <c r="E4" s="104" t="s">
        <v>26</v>
      </c>
      <c r="F4" s="110" t="s">
        <v>27</v>
      </c>
    </row>
    <row r="5" spans="1:6" ht="4.9000000000000004" customHeight="1">
      <c r="A5" s="108"/>
      <c r="B5" s="102"/>
      <c r="C5" s="114"/>
      <c r="D5" s="105"/>
      <c r="E5" s="105"/>
      <c r="F5" s="111"/>
    </row>
    <row r="6" spans="1:6" ht="6" customHeight="1">
      <c r="A6" s="108"/>
      <c r="B6" s="102"/>
      <c r="C6" s="114"/>
      <c r="D6" s="105"/>
      <c r="E6" s="105"/>
      <c r="F6" s="111"/>
    </row>
    <row r="7" spans="1:6" ht="4.9000000000000004" customHeight="1">
      <c r="A7" s="108"/>
      <c r="B7" s="102"/>
      <c r="C7" s="114"/>
      <c r="D7" s="105"/>
      <c r="E7" s="105"/>
      <c r="F7" s="111"/>
    </row>
    <row r="8" spans="1:6" ht="6" customHeight="1">
      <c r="A8" s="108"/>
      <c r="B8" s="102"/>
      <c r="C8" s="114"/>
      <c r="D8" s="105"/>
      <c r="E8" s="105"/>
      <c r="F8" s="111"/>
    </row>
    <row r="9" spans="1:6" ht="6" customHeight="1">
      <c r="A9" s="108"/>
      <c r="B9" s="102"/>
      <c r="C9" s="114"/>
      <c r="D9" s="105"/>
      <c r="E9" s="105"/>
      <c r="F9" s="111"/>
    </row>
    <row r="10" spans="1:6" ht="18" customHeight="1">
      <c r="A10" s="109"/>
      <c r="B10" s="103"/>
      <c r="C10" s="121"/>
      <c r="D10" s="106"/>
      <c r="E10" s="106"/>
      <c r="F10" s="112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570</v>
      </c>
      <c r="B12" s="78" t="s">
        <v>571</v>
      </c>
      <c r="C12" s="79" t="s">
        <v>251</v>
      </c>
      <c r="D12" s="80">
        <v>23437571.870000001</v>
      </c>
      <c r="E12" s="80">
        <v>-21009400.640000001</v>
      </c>
      <c r="F12" s="81" t="s">
        <v>251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572</v>
      </c>
      <c r="B14" s="87" t="s">
        <v>573</v>
      </c>
      <c r="C14" s="88" t="s">
        <v>251</v>
      </c>
      <c r="D14" s="54">
        <v>3448720.77</v>
      </c>
      <c r="E14" s="54" t="s">
        <v>47</v>
      </c>
      <c r="F14" s="56">
        <v>3448720.77</v>
      </c>
    </row>
    <row r="15" spans="1:6">
      <c r="A15" s="82" t="s">
        <v>574</v>
      </c>
      <c r="B15" s="83"/>
      <c r="C15" s="84"/>
      <c r="D15" s="85"/>
      <c r="E15" s="85"/>
      <c r="F15" s="86"/>
    </row>
    <row r="16" spans="1:6" ht="33.75">
      <c r="A16" s="34" t="s">
        <v>575</v>
      </c>
      <c r="B16" s="35" t="s">
        <v>573</v>
      </c>
      <c r="C16" s="89" t="s">
        <v>576</v>
      </c>
      <c r="D16" s="37">
        <v>11000000</v>
      </c>
      <c r="E16" s="37" t="s">
        <v>47</v>
      </c>
      <c r="F16" s="38">
        <v>11000000</v>
      </c>
    </row>
    <row r="17" spans="1:6" ht="33.75">
      <c r="A17" s="24" t="s">
        <v>577</v>
      </c>
      <c r="B17" s="25" t="s">
        <v>573</v>
      </c>
      <c r="C17" s="90" t="s">
        <v>578</v>
      </c>
      <c r="D17" s="27">
        <v>-7551279.2300000004</v>
      </c>
      <c r="E17" s="27" t="s">
        <v>47</v>
      </c>
      <c r="F17" s="65">
        <v>-7551279.2300000004</v>
      </c>
    </row>
    <row r="18" spans="1:6">
      <c r="A18" s="51" t="s">
        <v>579</v>
      </c>
      <c r="B18" s="87" t="s">
        <v>580</v>
      </c>
      <c r="C18" s="88" t="s">
        <v>251</v>
      </c>
      <c r="D18" s="54" t="s">
        <v>47</v>
      </c>
      <c r="E18" s="54" t="s">
        <v>47</v>
      </c>
      <c r="F18" s="56" t="s">
        <v>47</v>
      </c>
    </row>
    <row r="19" spans="1:6">
      <c r="A19" s="82" t="s">
        <v>574</v>
      </c>
      <c r="B19" s="83"/>
      <c r="C19" s="84"/>
      <c r="D19" s="85"/>
      <c r="E19" s="85"/>
      <c r="F19" s="86"/>
    </row>
    <row r="20" spans="1:6">
      <c r="A20" s="77" t="s">
        <v>581</v>
      </c>
      <c r="B20" s="78" t="s">
        <v>582</v>
      </c>
      <c r="C20" s="79" t="s">
        <v>583</v>
      </c>
      <c r="D20" s="80">
        <v>19988851.100000001</v>
      </c>
      <c r="E20" s="80">
        <v>-21009400.640000001</v>
      </c>
      <c r="F20" s="81">
        <v>40998251.740000002</v>
      </c>
    </row>
    <row r="21" spans="1:6" ht="22.5">
      <c r="A21" s="77" t="s">
        <v>584</v>
      </c>
      <c r="B21" s="78" t="s">
        <v>582</v>
      </c>
      <c r="C21" s="79" t="s">
        <v>585</v>
      </c>
      <c r="D21" s="80">
        <v>19988851.100000001</v>
      </c>
      <c r="E21" s="80">
        <v>-21009400.640000001</v>
      </c>
      <c r="F21" s="81">
        <v>40998251.740000002</v>
      </c>
    </row>
    <row r="22" spans="1:6">
      <c r="A22" s="77" t="s">
        <v>586</v>
      </c>
      <c r="B22" s="78" t="s">
        <v>587</v>
      </c>
      <c r="C22" s="79" t="s">
        <v>588</v>
      </c>
      <c r="D22" s="80">
        <v>-300756944.13</v>
      </c>
      <c r="E22" s="80">
        <v>-160065499.19999999</v>
      </c>
      <c r="F22" s="81" t="s">
        <v>566</v>
      </c>
    </row>
    <row r="23" spans="1:6" ht="22.5">
      <c r="A23" s="24" t="s">
        <v>589</v>
      </c>
      <c r="B23" s="25" t="s">
        <v>587</v>
      </c>
      <c r="C23" s="90" t="s">
        <v>590</v>
      </c>
      <c r="D23" s="27">
        <v>-300756944.13</v>
      </c>
      <c r="E23" s="27">
        <v>-160065499.19999999</v>
      </c>
      <c r="F23" s="65" t="s">
        <v>566</v>
      </c>
    </row>
    <row r="24" spans="1:6">
      <c r="A24" s="77" t="s">
        <v>591</v>
      </c>
      <c r="B24" s="78" t="s">
        <v>592</v>
      </c>
      <c r="C24" s="79" t="s">
        <v>593</v>
      </c>
      <c r="D24" s="80">
        <v>320745795.23000002</v>
      </c>
      <c r="E24" s="80">
        <v>139056098.56</v>
      </c>
      <c r="F24" s="81" t="s">
        <v>566</v>
      </c>
    </row>
    <row r="25" spans="1:6" ht="22.5">
      <c r="A25" s="24" t="s">
        <v>594</v>
      </c>
      <c r="B25" s="25" t="s">
        <v>592</v>
      </c>
      <c r="C25" s="90" t="s">
        <v>595</v>
      </c>
      <c r="D25" s="27">
        <v>320745795.23000002</v>
      </c>
      <c r="E25" s="27">
        <v>139056098.56</v>
      </c>
      <c r="F25" s="65" t="s">
        <v>566</v>
      </c>
    </row>
    <row r="26" spans="1:6" ht="12.75" customHeight="1">
      <c r="A26" s="91"/>
      <c r="B26" s="92"/>
      <c r="C26" s="93"/>
      <c r="D26" s="94"/>
      <c r="E26" s="94"/>
      <c r="F26" s="9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596</v>
      </c>
      <c r="B1" t="s">
        <v>597</v>
      </c>
    </row>
    <row r="2" spans="1:2">
      <c r="A2" t="s">
        <v>598</v>
      </c>
      <c r="B2" t="s">
        <v>599</v>
      </c>
    </row>
    <row r="3" spans="1:2">
      <c r="A3" t="s">
        <v>600</v>
      </c>
      <c r="B3" t="s">
        <v>6</v>
      </c>
    </row>
    <row r="4" spans="1:2">
      <c r="A4" t="s">
        <v>601</v>
      </c>
      <c r="B4" t="s">
        <v>602</v>
      </c>
    </row>
    <row r="5" spans="1:2">
      <c r="A5" t="s">
        <v>603</v>
      </c>
      <c r="B5" t="s">
        <v>604</v>
      </c>
    </row>
    <row r="6" spans="1:2">
      <c r="A6" t="s">
        <v>605</v>
      </c>
      <c r="B6" t="s">
        <v>597</v>
      </c>
    </row>
    <row r="7" spans="1:2">
      <c r="A7" t="s">
        <v>606</v>
      </c>
      <c r="B7" t="s">
        <v>607</v>
      </c>
    </row>
    <row r="8" spans="1:2">
      <c r="A8" t="s">
        <v>608</v>
      </c>
      <c r="B8" t="s">
        <v>609</v>
      </c>
    </row>
    <row r="9" spans="1:2">
      <c r="A9" t="s">
        <v>610</v>
      </c>
      <c r="B9" t="s">
        <v>611</v>
      </c>
    </row>
    <row r="10" spans="1:2">
      <c r="A10" t="s">
        <v>612</v>
      </c>
      <c r="B10" t="s">
        <v>19</v>
      </c>
    </row>
    <row r="11" spans="1:2">
      <c r="A11" t="s">
        <v>613</v>
      </c>
      <c r="B11" t="s">
        <v>604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</dc:creator>
  <dc:description>POI HSSF rep:2.55.0.63</dc:description>
  <cp:lastModifiedBy>Кузнецова</cp:lastModifiedBy>
  <dcterms:created xsi:type="dcterms:W3CDTF">2022-11-03T09:54:01Z</dcterms:created>
  <dcterms:modified xsi:type="dcterms:W3CDTF">2022-11-03T09:54:02Z</dcterms:modified>
</cp:coreProperties>
</file>